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PA\Election 2025\Election 2025\"/>
    </mc:Choice>
  </mc:AlternateContent>
  <xr:revisionPtr revIDLastSave="0" documentId="13_ncr:1_{C97532D1-BB49-4498-BCE5-4A0DC0E46DC5}" xr6:coauthVersionLast="47" xr6:coauthVersionMax="47" xr10:uidLastSave="{00000000-0000-0000-0000-000000000000}"/>
  <bookViews>
    <workbookView xWindow="-110" yWindow="-110" windowWidth="19420" windowHeight="10300" tabRatio="843" activeTab="2" xr2:uid="{00000000-000D-0000-FFFF-FFFF00000000}"/>
  </bookViews>
  <sheets>
    <sheet name="Punjab Branch" sheetId="5" r:id="rId1"/>
    <sheet name="Center" sheetId="32" r:id="rId2"/>
    <sheet name="ICT, AJK, GB" sheetId="3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50" i="33" l="1"/>
  <c r="L49" i="33"/>
  <c r="L48" i="33"/>
  <c r="L47" i="33"/>
  <c r="L46" i="33"/>
  <c r="L45" i="33"/>
  <c r="L44" i="33"/>
  <c r="L43" i="33"/>
  <c r="L42" i="33"/>
  <c r="L41" i="33"/>
  <c r="L40" i="33"/>
  <c r="L39" i="33"/>
  <c r="L38" i="33"/>
  <c r="L37" i="33"/>
  <c r="L36" i="33"/>
  <c r="L35" i="33"/>
  <c r="L34" i="33"/>
  <c r="L33" i="33"/>
  <c r="L32" i="33"/>
  <c r="L31" i="33"/>
  <c r="L30" i="33"/>
  <c r="L29" i="33"/>
  <c r="L28" i="33"/>
  <c r="L27" i="33"/>
  <c r="L26" i="33"/>
  <c r="L25" i="33"/>
  <c r="L24" i="33"/>
  <c r="L23" i="33"/>
  <c r="L22" i="33"/>
  <c r="L21" i="33"/>
  <c r="L20" i="33"/>
  <c r="L19" i="33"/>
  <c r="L18" i="33"/>
  <c r="L17" i="33"/>
  <c r="L16" i="33"/>
  <c r="L15" i="33"/>
  <c r="L14" i="33"/>
  <c r="L13" i="33"/>
  <c r="L12" i="33"/>
  <c r="L11" i="33"/>
  <c r="L10" i="33"/>
  <c r="L9" i="33"/>
  <c r="L8" i="33"/>
  <c r="L7" i="33"/>
  <c r="L6" i="33"/>
  <c r="L5" i="33"/>
  <c r="L4" i="33"/>
  <c r="L3" i="33"/>
  <c r="AL5" i="32"/>
  <c r="AL6" i="32"/>
  <c r="AL7" i="32"/>
  <c r="AL8" i="32"/>
  <c r="AL9" i="32"/>
  <c r="AL10" i="32"/>
  <c r="AL11" i="32"/>
  <c r="AL12" i="32"/>
  <c r="AL13" i="32"/>
  <c r="AL14" i="32"/>
  <c r="AL15" i="32"/>
  <c r="AL16" i="32"/>
  <c r="AL17" i="32"/>
  <c r="AL18" i="32"/>
  <c r="AL19" i="32"/>
  <c r="AL20" i="32"/>
  <c r="AL21" i="32"/>
  <c r="AL22" i="32"/>
  <c r="AL23" i="32"/>
  <c r="AL24" i="32"/>
  <c r="AL25" i="32"/>
  <c r="AL26" i="32"/>
  <c r="AL27" i="32"/>
  <c r="AL28" i="32"/>
  <c r="AL29" i="32"/>
  <c r="AL30" i="32"/>
  <c r="AL31" i="32"/>
  <c r="AL32" i="32"/>
  <c r="AL33" i="32"/>
  <c r="AL34" i="32"/>
  <c r="AL35" i="32"/>
  <c r="AL36" i="32"/>
  <c r="AL37" i="32"/>
  <c r="AL38" i="32"/>
  <c r="AL39" i="32"/>
  <c r="AL40" i="32"/>
  <c r="AL41" i="32"/>
  <c r="AL42" i="32"/>
  <c r="AL43" i="32"/>
  <c r="AL44" i="32"/>
  <c r="AL45" i="32"/>
  <c r="AL46" i="32"/>
  <c r="AL47" i="32"/>
  <c r="AL48" i="32"/>
  <c r="AL49" i="32"/>
  <c r="AL50" i="32"/>
  <c r="AL51" i="32"/>
  <c r="AL52" i="32"/>
  <c r="AL53" i="32"/>
  <c r="AL54" i="32"/>
  <c r="AL55" i="32"/>
  <c r="AL4" i="32"/>
  <c r="M4" i="5"/>
  <c r="M5" i="5"/>
  <c r="M6" i="5"/>
  <c r="M7" i="5"/>
  <c r="M8" i="5"/>
  <c r="M9" i="5"/>
  <c r="M10" i="5"/>
  <c r="M11" i="5"/>
  <c r="M12" i="5"/>
  <c r="M13" i="5"/>
  <c r="M14" i="5"/>
  <c r="M15" i="5"/>
  <c r="M16" i="5"/>
  <c r="M17" i="5"/>
  <c r="M18" i="5"/>
  <c r="M19" i="5"/>
  <c r="M20" i="5"/>
  <c r="M21" i="5"/>
  <c r="M22" i="5"/>
  <c r="M23" i="5"/>
  <c r="M24" i="5"/>
  <c r="M25" i="5"/>
  <c r="M26" i="5"/>
  <c r="M27" i="5"/>
  <c r="M28" i="5"/>
  <c r="M29" i="5"/>
  <c r="M30" i="5"/>
  <c r="M31" i="5"/>
  <c r="M32" i="5"/>
  <c r="M33" i="5"/>
  <c r="M34" i="5"/>
  <c r="M35" i="5"/>
  <c r="M36" i="5"/>
  <c r="M37" i="5"/>
  <c r="M38" i="5"/>
  <c r="M39" i="5"/>
  <c r="M40" i="5"/>
  <c r="M41" i="5"/>
  <c r="M42" i="5"/>
  <c r="M43" i="5"/>
  <c r="M44" i="5"/>
  <c r="M45" i="5"/>
  <c r="M46" i="5"/>
  <c r="M47" i="5"/>
  <c r="M48" i="5"/>
  <c r="M49" i="5"/>
  <c r="M50" i="5"/>
  <c r="M3" i="5"/>
</calcChain>
</file>

<file path=xl/sharedStrings.xml><?xml version="1.0" encoding="utf-8"?>
<sst xmlns="http://schemas.openxmlformats.org/spreadsheetml/2006/main" count="257" uniqueCount="203">
  <si>
    <t>OFFICE</t>
  </si>
  <si>
    <t>Candidate</t>
  </si>
  <si>
    <t>President</t>
  </si>
  <si>
    <t>Vice President</t>
  </si>
  <si>
    <r>
      <rPr>
        <sz val="12"/>
        <rFont val="Arial MT"/>
        <family val="2"/>
      </rPr>
      <t>Dr. Abdur Rasheed</t>
    </r>
  </si>
  <si>
    <r>
      <rPr>
        <sz val="12"/>
        <rFont val="Arial MT"/>
        <family val="2"/>
      </rPr>
      <t>Shifa Khan Bangash</t>
    </r>
  </si>
  <si>
    <t>General Secretary</t>
  </si>
  <si>
    <t>Joint Secretary</t>
  </si>
  <si>
    <t>Finance Secretary</t>
  </si>
  <si>
    <t>Press Secretary</t>
  </si>
  <si>
    <r>
      <rPr>
        <sz val="12"/>
        <rFont val="Arial MT"/>
        <family val="2"/>
      </rPr>
      <t>Muhammad Ayub Naveed</t>
    </r>
  </si>
  <si>
    <r>
      <rPr>
        <sz val="12"/>
        <rFont val="Arial MT"/>
        <family val="2"/>
      </rPr>
      <t>Taj Muhammad Mithani</t>
    </r>
  </si>
  <si>
    <r>
      <rPr>
        <sz val="12"/>
        <rFont val="Arial MT"/>
        <family val="2"/>
      </rPr>
      <t>Firdous Kanwal</t>
    </r>
  </si>
  <si>
    <r>
      <rPr>
        <sz val="12"/>
        <rFont val="Arial MT"/>
        <family val="2"/>
      </rPr>
      <t>Zahida Ishaq</t>
    </r>
  </si>
  <si>
    <r>
      <rPr>
        <sz val="13"/>
        <rFont val="Arial MT"/>
        <family val="2"/>
      </rPr>
      <t>Ali Jan Gurgnari</t>
    </r>
  </si>
  <si>
    <r>
      <rPr>
        <sz val="13"/>
        <rFont val="Arial MT"/>
        <family val="2"/>
      </rPr>
      <t>Asmatullah Agha</t>
    </r>
  </si>
  <si>
    <r>
      <rPr>
        <sz val="13"/>
        <rFont val="Arial MT"/>
        <family val="2"/>
      </rPr>
      <t>Mirza Mahmood Baig</t>
    </r>
  </si>
  <si>
    <r>
      <rPr>
        <sz val="13"/>
        <rFont val="Arial MT"/>
        <family val="2"/>
      </rPr>
      <t>Naeem Khair Baloch</t>
    </r>
  </si>
  <si>
    <r>
      <rPr>
        <sz val="13"/>
        <rFont val="Arial MT"/>
        <family val="2"/>
      </rPr>
      <t>Asma Manzoor</t>
    </r>
  </si>
  <si>
    <r>
      <rPr>
        <sz val="13"/>
        <rFont val="Arial MT"/>
        <family val="2"/>
      </rPr>
      <t>Uzma Yaseen</t>
    </r>
  </si>
  <si>
    <r>
      <rPr>
        <sz val="12"/>
        <rFont val="Arial MT"/>
        <family val="2"/>
      </rPr>
      <t>Dr. Shahzad Hussain</t>
    </r>
  </si>
  <si>
    <r>
      <rPr>
        <sz val="12.5"/>
        <rFont val="Arial MT"/>
        <family val="2"/>
      </rPr>
      <t>Dr. Obaid Ali</t>
    </r>
  </si>
  <si>
    <r>
      <rPr>
        <sz val="12.5"/>
        <rFont val="Arial MT"/>
        <family val="2"/>
      </rPr>
      <t>Dr. Muhamamd Ali Qazi</t>
    </r>
  </si>
  <si>
    <r>
      <rPr>
        <sz val="12"/>
        <rFont val="Arial MT"/>
        <family val="2"/>
      </rPr>
      <t>Wajid Ali</t>
    </r>
  </si>
  <si>
    <r>
      <rPr>
        <sz val="12.5"/>
        <rFont val="Arial MT"/>
        <family val="2"/>
      </rPr>
      <t>Dr. Jibran bin Yousaf</t>
    </r>
  </si>
  <si>
    <r>
      <rPr>
        <sz val="12"/>
        <rFont val="Arial MT"/>
        <family val="2"/>
      </rPr>
      <t>Dr. Afshan Siddiq</t>
    </r>
  </si>
  <si>
    <r>
      <rPr>
        <sz val="12.5"/>
        <rFont val="Arial MT"/>
        <family val="2"/>
      </rPr>
      <t>Aasma Hamid</t>
    </r>
  </si>
  <si>
    <r>
      <rPr>
        <sz val="12"/>
        <color theme="1"/>
        <rFont val="Arial MT"/>
        <family val="2"/>
      </rPr>
      <t>Muhammad Alamgir Rao</t>
    </r>
  </si>
  <si>
    <r>
      <rPr>
        <sz val="12.5"/>
        <color theme="1"/>
        <rFont val="Arial MT"/>
        <family val="2"/>
      </rPr>
      <t>Asim Rauf</t>
    </r>
  </si>
  <si>
    <r>
      <rPr>
        <sz val="12"/>
        <color theme="1"/>
        <rFont val="Arial MT"/>
        <family val="2"/>
      </rPr>
      <t>Dr. Noor Muhammad Shah</t>
    </r>
  </si>
  <si>
    <r>
      <rPr>
        <sz val="12"/>
        <color theme="1"/>
        <rFont val="Arial MT"/>
        <family val="2"/>
      </rPr>
      <t>Muhamamd Jalil Anwar</t>
    </r>
  </si>
  <si>
    <r>
      <rPr>
        <sz val="12"/>
        <color theme="1"/>
        <rFont val="Arial MT"/>
        <family val="2"/>
      </rPr>
      <t>Dr. Abdul Aleem Awan</t>
    </r>
  </si>
  <si>
    <r>
      <rPr>
        <sz val="12"/>
        <color theme="1"/>
        <rFont val="Arial MT"/>
        <family val="2"/>
      </rPr>
      <t>Siraj Mahmood</t>
    </r>
  </si>
  <si>
    <r>
      <rPr>
        <sz val="12"/>
        <color theme="1"/>
        <rFont val="Arial MT"/>
        <family val="2"/>
      </rPr>
      <t>Dr. Furqan Khurshid Hashmi</t>
    </r>
  </si>
  <si>
    <r>
      <rPr>
        <sz val="12.5"/>
        <color theme="1"/>
        <rFont val="Arial MT"/>
        <family val="2"/>
      </rPr>
      <t>Muhammad Asghar Sajid</t>
    </r>
  </si>
  <si>
    <r>
      <rPr>
        <sz val="12"/>
        <color theme="1"/>
        <rFont val="Arial MT"/>
        <family val="2"/>
      </rPr>
      <t>Faraz Ashraf</t>
    </r>
  </si>
  <si>
    <r>
      <rPr>
        <sz val="12.5"/>
        <color theme="1"/>
        <rFont val="Arial MT"/>
        <family val="2"/>
      </rPr>
      <t>Muhammad Yaqoob Kakar</t>
    </r>
  </si>
  <si>
    <r>
      <rPr>
        <sz val="12"/>
        <color theme="1"/>
        <rFont val="Arial MT"/>
        <family val="2"/>
      </rPr>
      <t>Ahmad Jawad Qureshi</t>
    </r>
  </si>
  <si>
    <r>
      <rPr>
        <sz val="12.5"/>
        <color theme="1"/>
        <rFont val="Arial MT"/>
        <family val="2"/>
      </rPr>
      <t>Asif Farooq Awan</t>
    </r>
  </si>
  <si>
    <r>
      <rPr>
        <sz val="12"/>
        <color theme="1"/>
        <rFont val="Arial MT"/>
        <family val="2"/>
      </rPr>
      <t>Dr. Mirza Tasawer Baig</t>
    </r>
  </si>
  <si>
    <r>
      <rPr>
        <sz val="12.5"/>
        <color theme="1"/>
        <rFont val="Arial MT"/>
        <family val="2"/>
      </rPr>
      <t>Muhammad Asim Aslam</t>
    </r>
  </si>
  <si>
    <r>
      <rPr>
        <sz val="12"/>
        <color theme="1"/>
        <rFont val="Arial MT"/>
        <family val="2"/>
      </rPr>
      <t>M. Aurang Zaib Khan</t>
    </r>
  </si>
  <si>
    <r>
      <rPr>
        <sz val="12"/>
        <color theme="1"/>
        <rFont val="Arial MT"/>
        <family val="2"/>
      </rPr>
      <t>Dr. Taous Khan</t>
    </r>
  </si>
  <si>
    <r>
      <rPr>
        <sz val="12"/>
        <color theme="1"/>
        <rFont val="Arial MT"/>
        <family val="2"/>
      </rPr>
      <t>Muhammad Huzifa</t>
    </r>
  </si>
  <si>
    <r>
      <rPr>
        <sz val="12"/>
        <color theme="1"/>
        <rFont val="Arial MT"/>
        <family val="2"/>
      </rPr>
      <t>Salim Khan</t>
    </r>
  </si>
  <si>
    <r>
      <rPr>
        <sz val="12"/>
        <color theme="1"/>
        <rFont val="Arial MT"/>
        <family val="2"/>
      </rPr>
      <t>Dr. Abdul Wahab Mehsud</t>
    </r>
  </si>
  <si>
    <r>
      <rPr>
        <sz val="12"/>
        <color theme="1"/>
        <rFont val="Arial MT"/>
        <family val="2"/>
      </rPr>
      <t>Rehanullah</t>
    </r>
  </si>
  <si>
    <r>
      <rPr>
        <sz val="12"/>
        <color theme="1"/>
        <rFont val="Arial MT"/>
        <family val="2"/>
      </rPr>
      <t>Nabeela Niaz</t>
    </r>
  </si>
  <si>
    <r>
      <rPr>
        <sz val="12"/>
        <color theme="1"/>
        <rFont val="Arial MT"/>
        <family val="2"/>
      </rPr>
      <t>Rabeea Khan Durrani</t>
    </r>
  </si>
  <si>
    <r>
      <rPr>
        <sz val="12"/>
        <color theme="1"/>
        <rFont val="Arial MT"/>
        <family val="2"/>
      </rPr>
      <t>Aziza Majid</t>
    </r>
  </si>
  <si>
    <r>
      <rPr>
        <sz val="12"/>
        <color theme="1"/>
        <rFont val="Arial MT"/>
        <family val="2"/>
      </rPr>
      <t>Imran Ahmed Mumtaz</t>
    </r>
  </si>
  <si>
    <r>
      <rPr>
        <sz val="12"/>
        <color theme="1"/>
        <rFont val="Arial MT"/>
        <family val="2"/>
      </rPr>
      <t>Syed Iftikhar Hussain Shah</t>
    </r>
  </si>
  <si>
    <r>
      <rPr>
        <sz val="12"/>
        <color theme="1"/>
        <rFont val="Arial MT"/>
        <family val="2"/>
      </rPr>
      <t>Khawaja Asim Omer</t>
    </r>
  </si>
  <si>
    <r>
      <rPr>
        <sz val="12"/>
        <color theme="1"/>
        <rFont val="Arial MT"/>
        <family val="2"/>
      </rPr>
      <t>Usman Ghani Salmani</t>
    </r>
  </si>
  <si>
    <r>
      <rPr>
        <sz val="12"/>
        <color theme="1"/>
        <rFont val="Arial MT"/>
        <family val="2"/>
      </rPr>
      <t>Hafiz Muhamamd Umair</t>
    </r>
  </si>
  <si>
    <r>
      <rPr>
        <sz val="12"/>
        <color theme="1"/>
        <rFont val="Arial MT"/>
        <family val="2"/>
      </rPr>
      <t>Misbah Noreen</t>
    </r>
  </si>
  <si>
    <r>
      <rPr>
        <sz val="12"/>
        <color theme="1"/>
        <rFont val="Arial MT"/>
        <family val="2"/>
      </rPr>
      <t>Dr. Shaista Qamar</t>
    </r>
  </si>
  <si>
    <r>
      <rPr>
        <sz val="12"/>
        <rFont val="Arial MT"/>
        <family val="2"/>
      </rPr>
      <t>Junaid Amjad Siddiqui</t>
    </r>
  </si>
  <si>
    <r>
      <rPr>
        <sz val="12"/>
        <rFont val="Arial MT"/>
        <family val="2"/>
      </rPr>
      <t>Khaqan Babar</t>
    </r>
  </si>
  <si>
    <r>
      <rPr>
        <sz val="11"/>
        <rFont val="Arial MT"/>
        <family val="2"/>
      </rPr>
      <t>Salwa Ahsan</t>
    </r>
  </si>
  <si>
    <r>
      <rPr>
        <sz val="11"/>
        <rFont val="Arial MT"/>
        <family val="2"/>
      </rPr>
      <t>Dr. Ghayour Ahmed</t>
    </r>
  </si>
  <si>
    <r>
      <rPr>
        <sz val="11"/>
        <rFont val="Arial MT"/>
        <family val="2"/>
      </rPr>
      <t>Abdul Aziz</t>
    </r>
  </si>
  <si>
    <r>
      <rPr>
        <sz val="11"/>
        <rFont val="Arial MT"/>
        <family val="2"/>
      </rPr>
      <t>Gulzaib Khan</t>
    </r>
  </si>
  <si>
    <r>
      <rPr>
        <sz val="11"/>
        <rFont val="Arial MT"/>
        <family val="2"/>
      </rPr>
      <t>Ayyaz Ahmad</t>
    </r>
  </si>
  <si>
    <r>
      <rPr>
        <sz val="11"/>
        <rFont val="Arial MT"/>
        <family val="2"/>
      </rPr>
      <t>Wajed Ahmed Qureshi</t>
    </r>
  </si>
  <si>
    <r>
      <rPr>
        <sz val="11"/>
        <rFont val="Arial MT"/>
        <family val="2"/>
      </rPr>
      <t>Zia Ul Mahmood</t>
    </r>
  </si>
  <si>
    <r>
      <rPr>
        <sz val="11"/>
        <rFont val="Arial MT"/>
        <family val="2"/>
      </rPr>
      <t>Dr. Waseem Ali Tikka</t>
    </r>
  </si>
  <si>
    <r>
      <rPr>
        <sz val="11"/>
        <rFont val="Arial MT"/>
        <family val="2"/>
      </rPr>
      <t>Raja Muhammad Munir</t>
    </r>
  </si>
  <si>
    <r>
      <rPr>
        <sz val="11"/>
        <rFont val="Arial MT"/>
        <family val="2"/>
      </rPr>
      <t>Dr. Mahvash Ansari</t>
    </r>
  </si>
  <si>
    <r>
      <rPr>
        <sz val="12"/>
        <rFont val="Arial MT"/>
        <family val="2"/>
      </rPr>
      <t>Malik Muhammad Arshad</t>
    </r>
  </si>
  <si>
    <r>
      <rPr>
        <sz val="12"/>
        <rFont val="Arial MT"/>
        <family val="2"/>
      </rPr>
      <t>Muhammad Azizullah Khan</t>
    </r>
  </si>
  <si>
    <r>
      <rPr>
        <sz val="11"/>
        <rFont val="Arial MT"/>
        <family val="2"/>
      </rPr>
      <t>Ahmed Ali Khattak</t>
    </r>
  </si>
  <si>
    <r>
      <rPr>
        <sz val="12"/>
        <rFont val="Arial MT"/>
        <family val="2"/>
      </rPr>
      <t>Shafaat Hussain</t>
    </r>
  </si>
  <si>
    <r>
      <rPr>
        <sz val="12"/>
        <rFont val="Arial MT"/>
        <family val="2"/>
      </rPr>
      <t>Aymen Safdar</t>
    </r>
  </si>
  <si>
    <r>
      <rPr>
        <sz val="12"/>
        <rFont val="Arial MT"/>
        <family val="2"/>
      </rPr>
      <t>Muhammad Nadeem Khan</t>
    </r>
  </si>
  <si>
    <r>
      <rPr>
        <sz val="12"/>
        <rFont val="Arial MT"/>
        <family val="2"/>
      </rPr>
      <t>Kaiwan Hyder</t>
    </r>
  </si>
  <si>
    <r>
      <rPr>
        <sz val="12"/>
        <rFont val="Arial MT"/>
        <family val="2"/>
      </rPr>
      <t>Dr. Hafiz Muhammad Usman Abid</t>
    </r>
  </si>
  <si>
    <t>Male Executive Members</t>
  </si>
  <si>
    <r>
      <rPr>
        <sz val="12"/>
        <rFont val="Arial MT"/>
        <family val="2"/>
      </rPr>
      <t>Abdul Mughees Mudassir</t>
    </r>
  </si>
  <si>
    <r>
      <rPr>
        <sz val="12"/>
        <rFont val="Arial MT"/>
        <family val="2"/>
      </rPr>
      <t>Tanweer Bakht</t>
    </r>
  </si>
  <si>
    <r>
      <rPr>
        <sz val="12"/>
        <rFont val="Arial MT"/>
        <family val="2"/>
      </rPr>
      <t>Khadim Hussain</t>
    </r>
  </si>
  <si>
    <r>
      <rPr>
        <sz val="12"/>
        <rFont val="Arial MT"/>
        <family val="2"/>
      </rPr>
      <t>Faisal Aziz Sandeela</t>
    </r>
  </si>
  <si>
    <r>
      <rPr>
        <sz val="12"/>
        <rFont val="Arial MT"/>
        <family val="2"/>
      </rPr>
      <t>Asif Mehmood Hashmi</t>
    </r>
  </si>
  <si>
    <r>
      <rPr>
        <sz val="12"/>
        <rFont val="Arial MT"/>
        <family val="2"/>
      </rPr>
      <t>Abdurrehman Bin Javed</t>
    </r>
  </si>
  <si>
    <r>
      <rPr>
        <sz val="12"/>
        <rFont val="Arial MT"/>
        <family val="2"/>
      </rPr>
      <t>Muhammad Ansar</t>
    </r>
  </si>
  <si>
    <r>
      <rPr>
        <sz val="12"/>
        <rFont val="Arial MT"/>
        <family val="2"/>
      </rPr>
      <t>Dr. Abdul Rehman Raja</t>
    </r>
  </si>
  <si>
    <r>
      <rPr>
        <sz val="12"/>
        <rFont val="Arial MT"/>
        <family val="2"/>
      </rPr>
      <t>Hassan Afzaal</t>
    </r>
  </si>
  <si>
    <r>
      <rPr>
        <sz val="12"/>
        <rFont val="Arial MT"/>
        <family val="2"/>
      </rPr>
      <t>Syed Hazrat Ali Shah</t>
    </r>
  </si>
  <si>
    <r>
      <rPr>
        <sz val="12"/>
        <rFont val="Arial MT"/>
        <family val="2"/>
      </rPr>
      <t>Mansoor Ahmed</t>
    </r>
  </si>
  <si>
    <r>
      <rPr>
        <sz val="12"/>
        <rFont val="Arial MT"/>
        <family val="2"/>
      </rPr>
      <t>Nisar Muhammad</t>
    </r>
  </si>
  <si>
    <r>
      <rPr>
        <sz val="12"/>
        <rFont val="Arial MT"/>
        <family val="2"/>
      </rPr>
      <t>Sajjad HussainI</t>
    </r>
  </si>
  <si>
    <r>
      <rPr>
        <sz val="12"/>
        <rFont val="Arial MT"/>
        <family val="2"/>
      </rPr>
      <t>Ikram Uddin</t>
    </r>
  </si>
  <si>
    <r>
      <rPr>
        <sz val="12"/>
        <rFont val="Arial MT"/>
        <family val="2"/>
      </rPr>
      <t>Muhammad Naveed Abbas</t>
    </r>
  </si>
  <si>
    <r>
      <rPr>
        <sz val="12"/>
        <rFont val="Arial MT"/>
        <family val="2"/>
      </rPr>
      <t>Muhammad Danish Mumtaz</t>
    </r>
  </si>
  <si>
    <r>
      <rPr>
        <sz val="12"/>
        <rFont val="Arial MT"/>
        <family val="2"/>
      </rPr>
      <t>Hafiz Sanaullah Babar</t>
    </r>
  </si>
  <si>
    <r>
      <rPr>
        <sz val="12"/>
        <rFont val="Arial MT"/>
        <family val="2"/>
      </rPr>
      <t>Faran Ali</t>
    </r>
  </si>
  <si>
    <t>Lady Representative</t>
  </si>
  <si>
    <r>
      <rPr>
        <sz val="12"/>
        <rFont val="Arial MT"/>
        <family val="2"/>
      </rPr>
      <t>Nazish Ijaz</t>
    </r>
  </si>
  <si>
    <r>
      <rPr>
        <sz val="12"/>
        <rFont val="Arial MT"/>
        <family val="2"/>
      </rPr>
      <t>Sana Kanwal</t>
    </r>
  </si>
  <si>
    <r>
      <rPr>
        <sz val="12"/>
        <rFont val="Arial MT"/>
        <family val="2"/>
      </rPr>
      <t>Saima Ihsan</t>
    </r>
  </si>
  <si>
    <r>
      <rPr>
        <sz val="12"/>
        <rFont val="Arial MT"/>
        <family val="2"/>
      </rPr>
      <t>Rakia Safi</t>
    </r>
  </si>
  <si>
    <r>
      <rPr>
        <sz val="12"/>
        <rFont val="Arial MT"/>
        <family val="2"/>
      </rPr>
      <t>Maria Zafar</t>
    </r>
  </si>
  <si>
    <r>
      <rPr>
        <sz val="12"/>
        <rFont val="Arial MT"/>
        <family val="2"/>
      </rPr>
      <t>Shaista Ahmed</t>
    </r>
  </si>
  <si>
    <r>
      <rPr>
        <sz val="12"/>
        <rFont val="Arial MT"/>
        <family val="2"/>
      </rPr>
      <t>Dr. Nain Tara Qadri</t>
    </r>
  </si>
  <si>
    <r>
      <rPr>
        <sz val="12"/>
        <rFont val="Arial MT"/>
        <family val="2"/>
      </rPr>
      <t>Tahira Bibi</t>
    </r>
  </si>
  <si>
    <r>
      <rPr>
        <sz val="12"/>
        <rFont val="Arial MT"/>
        <family val="2"/>
      </rPr>
      <t>Samina Parveen</t>
    </r>
  </si>
  <si>
    <r>
      <rPr>
        <sz val="12"/>
        <rFont val="Arial MT"/>
        <family val="2"/>
      </rPr>
      <t>Dr. Syeda Misbah Zainab Naqvi</t>
    </r>
  </si>
  <si>
    <t>Pakistan Pharmacists Association (Punjab Branch)</t>
  </si>
  <si>
    <r>
      <rPr>
        <sz val="13"/>
        <rFont val="Arial MT"/>
        <family val="2"/>
      </rPr>
      <t>Dr. Syed Atif Raza</t>
    </r>
  </si>
  <si>
    <r>
      <rPr>
        <sz val="13"/>
        <rFont val="Arial MT"/>
        <family val="2"/>
      </rPr>
      <t>Dr. Humaira Majeed Khan</t>
    </r>
  </si>
  <si>
    <r>
      <rPr>
        <sz val="12"/>
        <rFont val="Arial MT"/>
        <family val="2"/>
      </rPr>
      <t>Dr. Kalim ullah</t>
    </r>
  </si>
  <si>
    <r>
      <rPr>
        <sz val="12"/>
        <rFont val="Arial MT"/>
        <family val="2"/>
      </rPr>
      <t>Mahmood Ahmad</t>
    </r>
  </si>
  <si>
    <r>
      <rPr>
        <sz val="12"/>
        <rFont val="Arial MT"/>
        <family val="2"/>
      </rPr>
      <t>Zafar ullah Khan</t>
    </r>
  </si>
  <si>
    <r>
      <rPr>
        <sz val="12"/>
        <rFont val="Arial MT"/>
        <family val="2"/>
      </rPr>
      <t>Muhammad Abdul Rab Mujahid</t>
    </r>
  </si>
  <si>
    <r>
      <rPr>
        <sz val="12"/>
        <rFont val="Arial MT"/>
        <family val="2"/>
      </rPr>
      <t>Dr. Muhammad Naeem Qaiser</t>
    </r>
  </si>
  <si>
    <r>
      <rPr>
        <sz val="12"/>
        <rFont val="Arial MT"/>
        <family val="2"/>
      </rPr>
      <t>Farrukh Iqbal</t>
    </r>
  </si>
  <si>
    <r>
      <rPr>
        <sz val="12"/>
        <rFont val="Arial MT"/>
        <family val="2"/>
      </rPr>
      <t>Dr. Sharjeel Adnan</t>
    </r>
  </si>
  <si>
    <r>
      <rPr>
        <sz val="12"/>
        <rFont val="Arial MT"/>
        <family val="2"/>
      </rPr>
      <t>Dr. Saeed ur Rashid Nazir</t>
    </r>
  </si>
  <si>
    <r>
      <rPr>
        <sz val="13"/>
        <rFont val="Arial MT"/>
        <family val="2"/>
      </rPr>
      <t>Umair Ikram Dar</t>
    </r>
  </si>
  <si>
    <r>
      <rPr>
        <sz val="13"/>
        <rFont val="Arial MT"/>
        <family val="2"/>
      </rPr>
      <t>Shabbir Ahmed</t>
    </r>
  </si>
  <si>
    <r>
      <rPr>
        <sz val="13"/>
        <rFont val="Arial MT"/>
        <family val="2"/>
      </rPr>
      <t>B</t>
    </r>
    <r>
      <rPr>
        <sz val="12"/>
        <rFont val="Arial MT"/>
        <family val="2"/>
      </rPr>
      <t>ilal Yaseen</t>
    </r>
  </si>
  <si>
    <r>
      <rPr>
        <sz val="13"/>
        <rFont val="Arial MT"/>
        <family val="2"/>
      </rPr>
      <t>Dr. Imran Anwar</t>
    </r>
  </si>
  <si>
    <r>
      <rPr>
        <sz val="13"/>
        <rFont val="Arial MT"/>
        <family val="2"/>
      </rPr>
      <t>Dr. Mahtab Ahmad Khan</t>
    </r>
  </si>
  <si>
    <r>
      <rPr>
        <sz val="13"/>
        <rFont val="Arial MT"/>
        <family val="2"/>
      </rPr>
      <t>Hafiz M. Ajmal Siddiqui</t>
    </r>
  </si>
  <si>
    <r>
      <rPr>
        <sz val="13"/>
        <rFont val="Arial MT"/>
        <family val="2"/>
      </rPr>
      <t>Abdul Majeed Bhatti</t>
    </r>
  </si>
  <si>
    <r>
      <rPr>
        <sz val="13"/>
        <rFont val="Arial MT"/>
        <family val="2"/>
      </rPr>
      <t>Fareeha Anmol</t>
    </r>
  </si>
  <si>
    <r>
      <rPr>
        <sz val="13"/>
        <rFont val="Arial MT"/>
        <family val="2"/>
      </rPr>
      <t>Muhammad Sultan Salahuddin</t>
    </r>
  </si>
  <si>
    <r>
      <rPr>
        <sz val="13"/>
        <rFont val="Arial MT"/>
        <family val="2"/>
      </rPr>
      <t>Ubaid Ullah</t>
    </r>
  </si>
  <si>
    <r>
      <rPr>
        <sz val="13"/>
        <rFont val="Arial MT"/>
        <family val="2"/>
      </rPr>
      <t>Abid Shabbir</t>
    </r>
  </si>
  <si>
    <r>
      <rPr>
        <sz val="13"/>
        <rFont val="Arial MT"/>
        <family val="2"/>
      </rPr>
      <t>Muhammad Zeeshan Basheer</t>
    </r>
  </si>
  <si>
    <r>
      <rPr>
        <sz val="13"/>
        <rFont val="Arial MT"/>
        <family val="2"/>
      </rPr>
      <t>Imran Khalid</t>
    </r>
  </si>
  <si>
    <r>
      <rPr>
        <sz val="13"/>
        <rFont val="Arial MT"/>
        <family val="2"/>
      </rPr>
      <t>Muhammad Waqas Zafar</t>
    </r>
  </si>
  <si>
    <r>
      <rPr>
        <sz val="13"/>
        <rFont val="Arial MT"/>
        <family val="2"/>
      </rPr>
      <t>Muhammad Zubair Anwar</t>
    </r>
  </si>
  <si>
    <r>
      <rPr>
        <sz val="13"/>
        <rFont val="Arial MT"/>
        <family val="2"/>
      </rPr>
      <t>Muhammad Saqib Saeed</t>
    </r>
  </si>
  <si>
    <r>
      <rPr>
        <sz val="13"/>
        <rFont val="Arial MT"/>
        <family val="2"/>
      </rPr>
      <t>Ali Hamza</t>
    </r>
  </si>
  <si>
    <r>
      <rPr>
        <sz val="13"/>
        <rFont val="Arial MT"/>
        <family val="2"/>
      </rPr>
      <t>Junaid Qaisar</t>
    </r>
  </si>
  <si>
    <r>
      <rPr>
        <sz val="13"/>
        <rFont val="Arial MT"/>
        <family val="2"/>
      </rPr>
      <t>Muhammad Ramzan</t>
    </r>
  </si>
  <si>
    <r>
      <rPr>
        <sz val="13"/>
        <rFont val="Arial MT"/>
        <family val="2"/>
      </rPr>
      <t>Syed Naveed Tabassum</t>
    </r>
  </si>
  <si>
    <r>
      <rPr>
        <sz val="13"/>
        <rFont val="Arial MT"/>
        <family val="2"/>
      </rPr>
      <t>Muhammad Jawad Bhatti</t>
    </r>
  </si>
  <si>
    <r>
      <rPr>
        <sz val="13"/>
        <rFont val="Arial MT"/>
        <family val="2"/>
      </rPr>
      <t>Dr. Salamat Ali</t>
    </r>
  </si>
  <si>
    <r>
      <rPr>
        <sz val="13"/>
        <rFont val="Arial MT"/>
        <family val="2"/>
      </rPr>
      <t>Muhammad Ahsan Hafiz</t>
    </r>
  </si>
  <si>
    <r>
      <rPr>
        <sz val="13"/>
        <rFont val="Arial MT"/>
        <family val="2"/>
      </rPr>
      <t>Faiz Abid Muhammad</t>
    </r>
  </si>
  <si>
    <r>
      <rPr>
        <sz val="13"/>
        <rFont val="Arial MT"/>
        <family val="2"/>
      </rPr>
      <t>Adil Zaman</t>
    </r>
  </si>
  <si>
    <r>
      <rPr>
        <sz val="13"/>
        <rFont val="Arial MT"/>
        <family val="2"/>
      </rPr>
      <t>Rabail Kanwal</t>
    </r>
  </si>
  <si>
    <r>
      <rPr>
        <sz val="13"/>
        <rFont val="Arial MT"/>
        <family val="2"/>
      </rPr>
      <t>Nabiha Iqbal</t>
    </r>
  </si>
  <si>
    <r>
      <rPr>
        <sz val="13"/>
        <rFont val="Arial MT"/>
        <family val="2"/>
      </rPr>
      <t>Mehreen Naz</t>
    </r>
  </si>
  <si>
    <r>
      <rPr>
        <sz val="13"/>
        <rFont val="Arial MT"/>
        <family val="2"/>
      </rPr>
      <t>Ufaq Tanveer Butt</t>
    </r>
  </si>
  <si>
    <r>
      <rPr>
        <sz val="13"/>
        <rFont val="Arial MT"/>
        <family val="2"/>
      </rPr>
      <t>Asma Fareed Khan</t>
    </r>
  </si>
  <si>
    <r>
      <rPr>
        <sz val="13"/>
        <rFont val="Arial MT"/>
        <family val="2"/>
      </rPr>
      <t>Faha Yousaf</t>
    </r>
  </si>
  <si>
    <r>
      <rPr>
        <sz val="13"/>
        <rFont val="Arial MT"/>
        <family val="2"/>
      </rPr>
      <t>Mehwish Ayaz</t>
    </r>
  </si>
  <si>
    <r>
      <rPr>
        <sz val="13"/>
        <rFont val="Arial MT"/>
        <family val="2"/>
      </rPr>
      <t>Zunaira Arshad</t>
    </r>
  </si>
  <si>
    <r>
      <rPr>
        <sz val="13"/>
        <rFont val="Arial MT"/>
        <family val="2"/>
      </rPr>
      <t>Sumera Hanif</t>
    </r>
  </si>
  <si>
    <r>
      <rPr>
        <sz val="13"/>
        <rFont val="Arial MT"/>
        <family val="2"/>
      </rPr>
      <t>Madiha Khalid</t>
    </r>
  </si>
  <si>
    <t>Lahore</t>
  </si>
  <si>
    <t>Multan</t>
  </si>
  <si>
    <t>BWP</t>
  </si>
  <si>
    <t>RYK</t>
  </si>
  <si>
    <t>Faisalabad</t>
  </si>
  <si>
    <t>Sargodha</t>
  </si>
  <si>
    <t>Gujranwala</t>
  </si>
  <si>
    <t>Gujrat</t>
  </si>
  <si>
    <t>RWP</t>
  </si>
  <si>
    <t>Sahiwal</t>
  </si>
  <si>
    <t>Total</t>
  </si>
  <si>
    <t>Pakistan Pharmacists Association (ICT, AJK &amp; GB)</t>
  </si>
  <si>
    <t>Isb</t>
  </si>
  <si>
    <t>Rawat</t>
  </si>
  <si>
    <t>Humak</t>
  </si>
  <si>
    <t>Mirpur</t>
  </si>
  <si>
    <t>Kotli</t>
  </si>
  <si>
    <t>Rawalakot</t>
  </si>
  <si>
    <t>Muzaffarabad</t>
  </si>
  <si>
    <t>Gilgat</t>
  </si>
  <si>
    <t>Skardu</t>
  </si>
  <si>
    <t>Pakistan Pharmacists Association (Center)</t>
  </si>
  <si>
    <t>Shamshad Anis Hashmi</t>
  </si>
  <si>
    <t>Pb</t>
  </si>
  <si>
    <t>KP</t>
  </si>
  <si>
    <t>Bal</t>
  </si>
  <si>
    <t>Sindh</t>
  </si>
  <si>
    <t>Punjab</t>
  </si>
  <si>
    <t>ICT, AJK &amp; GB</t>
  </si>
  <si>
    <t>Korangi</t>
  </si>
  <si>
    <t>FB Area</t>
  </si>
  <si>
    <t>SITE Area</t>
  </si>
  <si>
    <t>Hyderabad</t>
  </si>
  <si>
    <t>Nawabshah</t>
  </si>
  <si>
    <t>Larkana</t>
  </si>
  <si>
    <t>Sukhar</t>
  </si>
  <si>
    <t>Peshawar</t>
  </si>
  <si>
    <t>DI Khan</t>
  </si>
  <si>
    <t>Bannu</t>
  </si>
  <si>
    <t>Mardan</t>
  </si>
  <si>
    <t>Malakand</t>
  </si>
  <si>
    <t>Swat</t>
  </si>
  <si>
    <t>Abbotabad</t>
  </si>
  <si>
    <t>Balochistan</t>
  </si>
  <si>
    <t>Quetta</t>
  </si>
  <si>
    <t>Dr. Humayun Riaz</t>
  </si>
  <si>
    <t>Dr. Muhammad Asadullah Madni</t>
  </si>
  <si>
    <t>Muhammad Jehanzeb Wattoo</t>
  </si>
  <si>
    <t>Atta Muhammad Naqarar</t>
  </si>
  <si>
    <t>Dr. Mahesh Kumar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</si>
</sst>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0"/>
      <color rgb="FF000000"/>
      <name val="Times New Roman"/>
      <charset val="204"/>
    </font>
    <font>
      <sz val="13"/>
      <name val="Arial MT"/>
    </font>
    <font>
      <sz val="12"/>
      <name val="Arial MT"/>
    </font>
    <font>
      <sz val="11"/>
      <name val="Arial MT"/>
    </font>
    <font>
      <sz val="12.5"/>
      <name val="Arial MT"/>
    </font>
    <font>
      <sz val="10"/>
      <name val="Times New Roman"/>
      <family val="1"/>
    </font>
    <font>
      <sz val="12"/>
      <name val="Arial MT"/>
      <family val="2"/>
    </font>
    <font>
      <sz val="12.5"/>
      <name val="Arial MT"/>
      <family val="2"/>
    </font>
    <font>
      <sz val="13"/>
      <name val="Arial MT"/>
      <family val="2"/>
    </font>
    <font>
      <sz val="12"/>
      <color theme="1"/>
      <name val="Arial MT"/>
    </font>
    <font>
      <sz val="12"/>
      <color theme="1"/>
      <name val="Arial MT"/>
      <family val="2"/>
    </font>
    <font>
      <sz val="12.5"/>
      <color theme="1"/>
      <name val="Arial MT"/>
    </font>
    <font>
      <sz val="12.5"/>
      <color theme="1"/>
      <name val="Arial MT"/>
      <family val="2"/>
    </font>
    <font>
      <b/>
      <sz val="11"/>
      <name val="Arial"/>
      <family val="2"/>
    </font>
    <font>
      <sz val="12"/>
      <name val="Arial Black"/>
      <family val="2"/>
    </font>
    <font>
      <sz val="11"/>
      <name val="Arial MT"/>
      <family val="2"/>
    </font>
    <font>
      <b/>
      <sz val="14"/>
      <color theme="0"/>
      <name val="Arial"/>
      <family val="2"/>
    </font>
    <font>
      <b/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b/>
      <sz val="14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373435"/>
      </patternFill>
    </fill>
    <fill>
      <patternFill patternType="solid">
        <fgColor rgb="FFFFFF0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rgb="FF373435"/>
      </left>
      <right style="thin">
        <color rgb="FF373435"/>
      </right>
      <top style="thin">
        <color rgb="FF373435"/>
      </top>
      <bottom style="thin">
        <color rgb="FF373435"/>
      </bottom>
      <diagonal/>
    </border>
    <border>
      <left style="thin">
        <color rgb="FF373435"/>
      </left>
      <right style="thin">
        <color rgb="FF373435"/>
      </right>
      <top style="thin">
        <color rgb="FF373435"/>
      </top>
      <bottom/>
      <diagonal/>
    </border>
    <border>
      <left style="thin">
        <color rgb="FF373435"/>
      </left>
      <right style="thin">
        <color rgb="FF373435"/>
      </right>
      <top/>
      <bottom/>
      <diagonal/>
    </border>
    <border>
      <left style="thin">
        <color rgb="FF373435"/>
      </left>
      <right style="thin">
        <color rgb="FF373435"/>
      </right>
      <top/>
      <bottom style="thin">
        <color rgb="FF373435"/>
      </bottom>
      <diagonal/>
    </border>
    <border>
      <left style="thin">
        <color rgb="FF373435"/>
      </left>
      <right/>
      <top/>
      <bottom style="thin">
        <color rgb="FF373435"/>
      </bottom>
      <diagonal/>
    </border>
    <border>
      <left/>
      <right/>
      <top/>
      <bottom style="thin">
        <color rgb="FF37343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73435"/>
      </left>
      <right/>
      <top style="thin">
        <color rgb="FF373435"/>
      </top>
      <bottom style="thin">
        <color rgb="FF373435"/>
      </bottom>
      <diagonal/>
    </border>
    <border>
      <left style="thin">
        <color rgb="FF373435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373435"/>
      </left>
      <right/>
      <top style="thin">
        <color rgb="FF373435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 indent="1"/>
    </xf>
    <xf numFmtId="0" fontId="3" fillId="0" borderId="1" xfId="0" applyFont="1" applyBorder="1" applyAlignment="1">
      <alignment horizontal="left" vertical="top" wrapText="1" indent="1"/>
    </xf>
    <xf numFmtId="0" fontId="13" fillId="0" borderId="1" xfId="0" applyFont="1" applyBorder="1" applyAlignment="1">
      <alignment horizontal="left" vertical="top" wrapText="1" indent="3"/>
    </xf>
    <xf numFmtId="0" fontId="13" fillId="0" borderId="1" xfId="0" applyFont="1" applyBorder="1" applyAlignment="1">
      <alignment horizontal="left" vertical="top" wrapText="1" indent="7"/>
    </xf>
    <xf numFmtId="0" fontId="5" fillId="0" borderId="1" xfId="0" applyFont="1" applyBorder="1" applyAlignment="1">
      <alignment horizontal="left" wrapText="1"/>
    </xf>
    <xf numFmtId="0" fontId="5" fillId="0" borderId="8" xfId="0" applyFont="1" applyBorder="1" applyAlignment="1">
      <alignment horizontal="left" wrapText="1"/>
    </xf>
    <xf numFmtId="0" fontId="0" fillId="0" borderId="7" xfId="0" applyBorder="1" applyAlignment="1">
      <alignment horizontal="left" vertical="top"/>
    </xf>
    <xf numFmtId="0" fontId="17" fillId="0" borderId="1" xfId="0" applyFont="1" applyBorder="1" applyAlignment="1">
      <alignment horizontal="left" wrapText="1"/>
    </xf>
    <xf numFmtId="0" fontId="17" fillId="0" borderId="8" xfId="0" applyFont="1" applyBorder="1" applyAlignment="1">
      <alignment horizontal="left" wrapText="1"/>
    </xf>
    <xf numFmtId="0" fontId="18" fillId="0" borderId="7" xfId="0" applyFont="1" applyBorder="1" applyAlignment="1">
      <alignment horizontal="left" vertical="top"/>
    </xf>
    <xf numFmtId="0" fontId="18" fillId="3" borderId="7" xfId="0" applyFont="1" applyFill="1" applyBorder="1" applyAlignment="1">
      <alignment horizontal="left" vertical="top"/>
    </xf>
    <xf numFmtId="0" fontId="0" fillId="3" borderId="7" xfId="0" applyFill="1" applyBorder="1" applyAlignment="1">
      <alignment horizontal="left" vertical="top"/>
    </xf>
    <xf numFmtId="0" fontId="1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wrapText="1"/>
    </xf>
    <xf numFmtId="0" fontId="5" fillId="4" borderId="8" xfId="0" applyFont="1" applyFill="1" applyBorder="1" applyAlignment="1">
      <alignment horizontal="left" wrapText="1"/>
    </xf>
    <xf numFmtId="0" fontId="0" fillId="4" borderId="7" xfId="0" applyFill="1" applyBorder="1" applyAlignment="1">
      <alignment horizontal="left" vertical="top"/>
    </xf>
    <xf numFmtId="0" fontId="1" fillId="5" borderId="1" xfId="0" applyFont="1" applyFill="1" applyBorder="1" applyAlignment="1">
      <alignment horizontal="left" vertical="top" wrapText="1"/>
    </xf>
    <xf numFmtId="0" fontId="5" fillId="5" borderId="1" xfId="0" applyFont="1" applyFill="1" applyBorder="1" applyAlignment="1">
      <alignment horizontal="left" wrapText="1"/>
    </xf>
    <xf numFmtId="0" fontId="5" fillId="5" borderId="8" xfId="0" applyFont="1" applyFill="1" applyBorder="1" applyAlignment="1">
      <alignment horizontal="left" wrapText="1"/>
    </xf>
    <xf numFmtId="0" fontId="0" fillId="5" borderId="7" xfId="0" applyFill="1" applyBorder="1" applyAlignment="1">
      <alignment horizontal="left" vertical="top"/>
    </xf>
    <xf numFmtId="0" fontId="2" fillId="4" borderId="1" xfId="0" applyFont="1" applyFill="1" applyBorder="1" applyAlignment="1">
      <alignment horizontal="left" vertical="top" wrapText="1"/>
    </xf>
    <xf numFmtId="0" fontId="2" fillId="5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horizontal="left" vertical="top" wrapText="1" indent="1"/>
    </xf>
    <xf numFmtId="0" fontId="3" fillId="4" borderId="1" xfId="0" applyFont="1" applyFill="1" applyBorder="1" applyAlignment="1">
      <alignment horizontal="left" vertical="top" wrapText="1" indent="1"/>
    </xf>
    <xf numFmtId="0" fontId="2" fillId="4" borderId="2" xfId="0" applyFont="1" applyFill="1" applyBorder="1" applyAlignment="1">
      <alignment horizontal="left" vertical="top" wrapText="1" indent="1"/>
    </xf>
    <xf numFmtId="0" fontId="2" fillId="5" borderId="2" xfId="0" applyFont="1" applyFill="1" applyBorder="1" applyAlignment="1">
      <alignment horizontal="left" vertical="top" wrapText="1" indent="1"/>
    </xf>
    <xf numFmtId="0" fontId="2" fillId="5" borderId="1" xfId="0" applyFont="1" applyFill="1" applyBorder="1" applyAlignment="1">
      <alignment horizontal="left" vertical="top" wrapText="1" indent="1"/>
    </xf>
    <xf numFmtId="0" fontId="3" fillId="5" borderId="1" xfId="0" applyFont="1" applyFill="1" applyBorder="1" applyAlignment="1">
      <alignment horizontal="left" vertical="top" wrapText="1" indent="1"/>
    </xf>
    <xf numFmtId="0" fontId="0" fillId="8" borderId="7" xfId="0" applyFill="1" applyBorder="1" applyAlignment="1">
      <alignment horizontal="left" vertical="top"/>
    </xf>
    <xf numFmtId="0" fontId="19" fillId="0" borderId="7" xfId="0" applyFont="1" applyBorder="1" applyAlignment="1">
      <alignment horizontal="left" vertical="top"/>
    </xf>
    <xf numFmtId="0" fontId="13" fillId="0" borderId="2" xfId="0" applyFont="1" applyBorder="1" applyAlignment="1">
      <alignment horizontal="left" vertical="top" wrapText="1" indent="7"/>
    </xf>
    <xf numFmtId="0" fontId="17" fillId="8" borderId="2" xfId="0" applyFont="1" applyFill="1" applyBorder="1" applyAlignment="1">
      <alignment horizontal="left" wrapText="1"/>
    </xf>
    <xf numFmtId="0" fontId="17" fillId="8" borderId="11" xfId="0" applyFont="1" applyFill="1" applyBorder="1" applyAlignment="1">
      <alignment horizontal="left" wrapText="1"/>
    </xf>
    <xf numFmtId="0" fontId="18" fillId="8" borderId="12" xfId="0" applyFont="1" applyFill="1" applyBorder="1" applyAlignment="1">
      <alignment horizontal="left" vertical="top"/>
    </xf>
    <xf numFmtId="0" fontId="18" fillId="8" borderId="13" xfId="0" applyFont="1" applyFill="1" applyBorder="1" applyAlignment="1">
      <alignment horizontal="left" vertical="top"/>
    </xf>
    <xf numFmtId="0" fontId="17" fillId="9" borderId="12" xfId="0" applyFont="1" applyFill="1" applyBorder="1" applyAlignment="1">
      <alignment horizontal="left" wrapText="1"/>
    </xf>
    <xf numFmtId="0" fontId="18" fillId="9" borderId="12" xfId="0" applyFont="1" applyFill="1" applyBorder="1" applyAlignment="1">
      <alignment horizontal="left" vertical="top"/>
    </xf>
    <xf numFmtId="0" fontId="19" fillId="11" borderId="12" xfId="0" applyFont="1" applyFill="1" applyBorder="1" applyAlignment="1">
      <alignment horizontal="left" vertical="top"/>
    </xf>
    <xf numFmtId="0" fontId="19" fillId="0" borderId="12" xfId="0" applyFont="1" applyBorder="1" applyAlignment="1">
      <alignment horizontal="left" vertical="top"/>
    </xf>
    <xf numFmtId="0" fontId="19" fillId="10" borderId="12" xfId="0" applyFont="1" applyFill="1" applyBorder="1" applyAlignment="1">
      <alignment horizontal="left" vertical="top"/>
    </xf>
    <xf numFmtId="0" fontId="9" fillId="4" borderId="7" xfId="0" applyFont="1" applyFill="1" applyBorder="1" applyAlignment="1">
      <alignment horizontal="left" vertical="top" wrapText="1"/>
    </xf>
    <xf numFmtId="0" fontId="5" fillId="4" borderId="7" xfId="0" applyFont="1" applyFill="1" applyBorder="1" applyAlignment="1">
      <alignment horizontal="left" wrapText="1"/>
    </xf>
    <xf numFmtId="0" fontId="11" fillId="5" borderId="7" xfId="0" applyFont="1" applyFill="1" applyBorder="1" applyAlignment="1">
      <alignment horizontal="left" vertical="top" wrapText="1"/>
    </xf>
    <xf numFmtId="0" fontId="5" fillId="5" borderId="7" xfId="0" applyFont="1" applyFill="1" applyBorder="1" applyAlignment="1">
      <alignment horizontal="left" wrapText="1"/>
    </xf>
    <xf numFmtId="0" fontId="9" fillId="8" borderId="7" xfId="0" applyFont="1" applyFill="1" applyBorder="1" applyAlignment="1">
      <alignment horizontal="left" vertical="top" wrapText="1"/>
    </xf>
    <xf numFmtId="0" fontId="5" fillId="8" borderId="7" xfId="0" applyFont="1" applyFill="1" applyBorder="1" applyAlignment="1">
      <alignment horizontal="left" wrapText="1"/>
    </xf>
    <xf numFmtId="0" fontId="10" fillId="5" borderId="7" xfId="0" applyFont="1" applyFill="1" applyBorder="1" applyAlignment="1">
      <alignment horizontal="left" vertical="top" wrapText="1"/>
    </xf>
    <xf numFmtId="0" fontId="2" fillId="4" borderId="7" xfId="0" applyFont="1" applyFill="1" applyBorder="1" applyAlignment="1">
      <alignment horizontal="left" vertical="top" wrapText="1"/>
    </xf>
    <xf numFmtId="0" fontId="2" fillId="5" borderId="7" xfId="0" applyFont="1" applyFill="1" applyBorder="1" applyAlignment="1">
      <alignment horizontal="left" vertical="top" wrapText="1"/>
    </xf>
    <xf numFmtId="0" fontId="9" fillId="5" borderId="7" xfId="0" applyFont="1" applyFill="1" applyBorder="1" applyAlignment="1">
      <alignment horizontal="left" vertical="top" wrapText="1"/>
    </xf>
    <xf numFmtId="0" fontId="9" fillId="8" borderId="7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top" wrapText="1"/>
    </xf>
    <xf numFmtId="0" fontId="1" fillId="5" borderId="7" xfId="0" applyFont="1" applyFill="1" applyBorder="1" applyAlignment="1">
      <alignment horizontal="left" vertical="top" wrapText="1" indent="1"/>
    </xf>
    <xf numFmtId="0" fontId="4" fillId="5" borderId="7" xfId="0" applyFont="1" applyFill="1" applyBorder="1" applyAlignment="1">
      <alignment horizontal="left" vertical="top" wrapText="1"/>
    </xf>
    <xf numFmtId="0" fontId="9" fillId="4" borderId="7" xfId="0" applyFont="1" applyFill="1" applyBorder="1" applyAlignment="1">
      <alignment horizontal="left" vertical="top" wrapText="1" indent="1"/>
    </xf>
    <xf numFmtId="0" fontId="9" fillId="0" borderId="7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wrapText="1"/>
    </xf>
    <xf numFmtId="0" fontId="1" fillId="0" borderId="7" xfId="0" applyFont="1" applyBorder="1" applyAlignment="1">
      <alignment horizontal="left" vertical="top" wrapText="1" indent="1"/>
    </xf>
    <xf numFmtId="0" fontId="2" fillId="0" borderId="7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1" fillId="4" borderId="7" xfId="0" applyFont="1" applyFill="1" applyBorder="1" applyAlignment="1">
      <alignment horizontal="left" vertical="top" wrapText="1" indent="1"/>
    </xf>
    <xf numFmtId="0" fontId="13" fillId="0" borderId="2" xfId="0" applyFont="1" applyBorder="1" applyAlignment="1">
      <alignment horizontal="left" vertical="top" wrapText="1" indent="3"/>
    </xf>
    <xf numFmtId="0" fontId="6" fillId="0" borderId="1" xfId="0" applyFont="1" applyBorder="1" applyAlignment="1">
      <alignment horizontal="left" vertical="top" wrapText="1"/>
    </xf>
    <xf numFmtId="0" fontId="6" fillId="4" borderId="1" xfId="0" applyFont="1" applyFill="1" applyBorder="1" applyAlignment="1">
      <alignment horizontal="left" vertical="top" wrapText="1"/>
    </xf>
    <xf numFmtId="0" fontId="8" fillId="4" borderId="1" xfId="0" applyFont="1" applyFill="1" applyBorder="1" applyAlignment="1">
      <alignment horizontal="left" vertical="top" wrapText="1"/>
    </xf>
    <xf numFmtId="0" fontId="8" fillId="5" borderId="7" xfId="0" applyFont="1" applyFill="1" applyBorder="1" applyAlignment="1">
      <alignment horizontal="left" vertical="top" wrapText="1" indent="1"/>
    </xf>
    <xf numFmtId="0" fontId="6" fillId="4" borderId="7" xfId="0" applyFont="1" applyFill="1" applyBorder="1" applyAlignment="1">
      <alignment horizontal="left" vertical="top" wrapText="1"/>
    </xf>
    <xf numFmtId="0" fontId="14" fillId="0" borderId="2" xfId="0" applyFont="1" applyBorder="1" applyAlignment="1">
      <alignment horizontal="center" vertical="top" wrapText="1"/>
    </xf>
    <xf numFmtId="0" fontId="14" fillId="0" borderId="4" xfId="0" applyFont="1" applyBorder="1" applyAlignment="1">
      <alignment horizontal="center" vertical="top" wrapText="1"/>
    </xf>
    <xf numFmtId="0" fontId="14" fillId="0" borderId="3" xfId="0" applyFont="1" applyBorder="1" applyAlignment="1">
      <alignment horizontal="center" vertical="top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8" fillId="3" borderId="10" xfId="0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0" fontId="22" fillId="8" borderId="0" xfId="0" applyFont="1" applyFill="1" applyAlignment="1">
      <alignment horizontal="center" vertical="center" wrapText="1"/>
    </xf>
    <xf numFmtId="0" fontId="18" fillId="9" borderId="7" xfId="0" applyFont="1" applyFill="1" applyBorder="1" applyAlignment="1">
      <alignment horizontal="center" vertical="top"/>
    </xf>
    <xf numFmtId="0" fontId="19" fillId="10" borderId="7" xfId="0" applyFont="1" applyFill="1" applyBorder="1" applyAlignment="1">
      <alignment horizontal="center" vertical="top"/>
    </xf>
    <xf numFmtId="0" fontId="18" fillId="11" borderId="7" xfId="0" applyFont="1" applyFill="1" applyBorder="1" applyAlignment="1">
      <alignment horizontal="center" vertical="top"/>
    </xf>
    <xf numFmtId="0" fontId="14" fillId="0" borderId="11" xfId="0" applyFont="1" applyBorder="1" applyAlignment="1">
      <alignment horizontal="center" vertical="top" wrapText="1"/>
    </xf>
    <xf numFmtId="0" fontId="14" fillId="0" borderId="5" xfId="0" applyFont="1" applyBorder="1" applyAlignment="1">
      <alignment horizontal="center" vertical="top" wrapText="1"/>
    </xf>
    <xf numFmtId="0" fontId="14" fillId="0" borderId="9" xfId="0" applyFont="1" applyBorder="1" applyAlignment="1">
      <alignment horizontal="center" vertical="top" wrapText="1"/>
    </xf>
    <xf numFmtId="0" fontId="21" fillId="0" borderId="7" xfId="0" applyFont="1" applyBorder="1" applyAlignment="1">
      <alignment horizontal="center" vertical="top"/>
    </xf>
    <xf numFmtId="0" fontId="14" fillId="0" borderId="12" xfId="0" applyFont="1" applyBorder="1" applyAlignment="1">
      <alignment horizontal="center" vertical="top" wrapText="1"/>
    </xf>
    <xf numFmtId="0" fontId="14" fillId="0" borderId="14" xfId="0" applyFont="1" applyBorder="1" applyAlignment="1">
      <alignment horizontal="center" vertical="top" wrapText="1"/>
    </xf>
    <xf numFmtId="0" fontId="16" fillId="6" borderId="9" xfId="0" applyFont="1" applyFill="1" applyBorder="1" applyAlignment="1">
      <alignment horizontal="center" vertical="center" wrapText="1"/>
    </xf>
    <xf numFmtId="0" fontId="16" fillId="6" borderId="0" xfId="0" applyFont="1" applyFill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top" wrapText="1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7" borderId="9" xfId="0" applyFont="1" applyFill="1" applyBorder="1" applyAlignment="1">
      <alignment horizontal="center" vertical="center" wrapText="1"/>
    </xf>
    <xf numFmtId="0" fontId="16" fillId="7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ECFF"/>
      <color rgb="FF99FF99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1"/>
  <sheetViews>
    <sheetView workbookViewId="0">
      <pane xSplit="2" ySplit="2" topLeftCell="C35" activePane="bottomRight" state="frozen"/>
      <selection pane="topRight" activeCell="C1" sqref="C1"/>
      <selection pane="bottomLeft" activeCell="A3" sqref="A3"/>
      <selection pane="bottomRight" activeCell="B36" sqref="B36"/>
    </sheetView>
  </sheetViews>
  <sheetFormatPr defaultRowHeight="13"/>
  <cols>
    <col min="1" max="1" width="34.69921875" customWidth="1"/>
    <col min="2" max="2" width="43.296875" customWidth="1"/>
    <col min="3" max="4" width="8.796875" customWidth="1"/>
    <col min="5" max="5" width="7.5" customWidth="1"/>
    <col min="8" max="8" width="9.796875" bestFit="1" customWidth="1"/>
    <col min="9" max="9" width="8.796875" bestFit="1" customWidth="1"/>
    <col min="10" max="10" width="10.8984375" bestFit="1" customWidth="1"/>
  </cols>
  <sheetData>
    <row r="1" spans="1:13" ht="30" customHeight="1">
      <c r="A1" s="74" t="s">
        <v>107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</row>
    <row r="2" spans="1:13" ht="22.4" customHeight="1">
      <c r="A2" s="5" t="s">
        <v>0</v>
      </c>
      <c r="B2" s="6" t="s">
        <v>1</v>
      </c>
      <c r="C2" s="10" t="s">
        <v>153</v>
      </c>
      <c r="D2" s="10" t="s">
        <v>162</v>
      </c>
      <c r="E2" s="11" t="s">
        <v>154</v>
      </c>
      <c r="F2" s="12" t="s">
        <v>155</v>
      </c>
      <c r="G2" s="12" t="s">
        <v>156</v>
      </c>
      <c r="H2" s="12" t="s">
        <v>157</v>
      </c>
      <c r="I2" s="12" t="s">
        <v>158</v>
      </c>
      <c r="J2" s="12" t="s">
        <v>159</v>
      </c>
      <c r="K2" s="12" t="s">
        <v>160</v>
      </c>
      <c r="L2" s="12" t="s">
        <v>161</v>
      </c>
      <c r="M2" s="13" t="s">
        <v>163</v>
      </c>
    </row>
    <row r="3" spans="1:13" ht="25.4" customHeight="1">
      <c r="A3" s="71" t="s">
        <v>2</v>
      </c>
      <c r="B3" s="15" t="s">
        <v>108</v>
      </c>
      <c r="C3" s="16">
        <v>783</v>
      </c>
      <c r="D3" s="16">
        <v>14</v>
      </c>
      <c r="E3" s="17">
        <v>188</v>
      </c>
      <c r="F3" s="18">
        <v>95</v>
      </c>
      <c r="G3" s="18">
        <v>80</v>
      </c>
      <c r="H3" s="18">
        <v>40</v>
      </c>
      <c r="I3" s="18">
        <v>50</v>
      </c>
      <c r="J3" s="18">
        <v>61</v>
      </c>
      <c r="K3" s="18">
        <v>18</v>
      </c>
      <c r="L3" s="18">
        <v>35</v>
      </c>
      <c r="M3" s="14">
        <f>L3+K3+J3+I3+H3+G3+F3+E3+D3+C3</f>
        <v>1364</v>
      </c>
    </row>
    <row r="4" spans="1:13" ht="25.4" customHeight="1">
      <c r="A4" s="72"/>
      <c r="B4" s="19" t="s">
        <v>109</v>
      </c>
      <c r="C4" s="20">
        <v>301</v>
      </c>
      <c r="D4" s="20">
        <v>6</v>
      </c>
      <c r="E4" s="21">
        <v>25</v>
      </c>
      <c r="F4" s="22">
        <v>28</v>
      </c>
      <c r="G4" s="22">
        <v>14</v>
      </c>
      <c r="H4" s="22">
        <v>32</v>
      </c>
      <c r="I4" s="22">
        <v>12</v>
      </c>
      <c r="J4" s="22">
        <v>34</v>
      </c>
      <c r="K4" s="22">
        <v>19</v>
      </c>
      <c r="L4" s="22">
        <v>6</v>
      </c>
      <c r="M4" s="14">
        <f t="shared" ref="M4:M50" si="0">L4+K4+J4+I4+H4+G4+F4+E4+D4+C4</f>
        <v>477</v>
      </c>
    </row>
    <row r="5" spans="1:13" ht="25.4" customHeight="1">
      <c r="A5" s="76" t="s">
        <v>3</v>
      </c>
      <c r="B5" s="23" t="s">
        <v>110</v>
      </c>
      <c r="C5" s="16">
        <v>763</v>
      </c>
      <c r="D5" s="16">
        <v>13</v>
      </c>
      <c r="E5" s="17">
        <v>183</v>
      </c>
      <c r="F5" s="18">
        <v>90</v>
      </c>
      <c r="G5" s="18">
        <v>78</v>
      </c>
      <c r="H5" s="18">
        <v>32</v>
      </c>
      <c r="I5" s="18">
        <v>51</v>
      </c>
      <c r="J5" s="18">
        <v>61</v>
      </c>
      <c r="K5" s="18">
        <v>20</v>
      </c>
      <c r="L5" s="18">
        <v>34</v>
      </c>
      <c r="M5" s="14">
        <f t="shared" si="0"/>
        <v>1325</v>
      </c>
    </row>
    <row r="6" spans="1:13" ht="25.4" customHeight="1">
      <c r="A6" s="77"/>
      <c r="B6" s="66" t="s">
        <v>198</v>
      </c>
      <c r="C6" s="7">
        <v>769</v>
      </c>
      <c r="D6" s="7">
        <v>13</v>
      </c>
      <c r="E6" s="8">
        <v>179</v>
      </c>
      <c r="F6" s="9">
        <v>89</v>
      </c>
      <c r="G6" s="9">
        <v>77</v>
      </c>
      <c r="H6" s="9">
        <v>33</v>
      </c>
      <c r="I6" s="9">
        <v>51</v>
      </c>
      <c r="J6" s="9">
        <v>59</v>
      </c>
      <c r="K6" s="9">
        <v>21</v>
      </c>
      <c r="L6" s="9">
        <v>34</v>
      </c>
      <c r="M6" s="14">
        <f t="shared" si="0"/>
        <v>1325</v>
      </c>
    </row>
    <row r="7" spans="1:13" ht="25.4" customHeight="1">
      <c r="A7" s="77"/>
      <c r="B7" s="67" t="s">
        <v>199</v>
      </c>
      <c r="C7" s="16">
        <v>757</v>
      </c>
      <c r="D7" s="16">
        <v>16</v>
      </c>
      <c r="E7" s="17">
        <v>187</v>
      </c>
      <c r="F7" s="18">
        <v>102</v>
      </c>
      <c r="G7" s="18">
        <v>80</v>
      </c>
      <c r="H7" s="18">
        <v>28</v>
      </c>
      <c r="I7" s="18">
        <v>51</v>
      </c>
      <c r="J7" s="18">
        <v>58</v>
      </c>
      <c r="K7" s="18">
        <v>21</v>
      </c>
      <c r="L7" s="18">
        <v>34</v>
      </c>
      <c r="M7" s="14">
        <f t="shared" si="0"/>
        <v>1334</v>
      </c>
    </row>
    <row r="8" spans="1:13" ht="25.4" customHeight="1">
      <c r="A8" s="77"/>
      <c r="B8" s="2" t="s">
        <v>114</v>
      </c>
      <c r="C8" s="7">
        <v>749</v>
      </c>
      <c r="D8" s="7">
        <v>15</v>
      </c>
      <c r="E8" s="8">
        <v>184</v>
      </c>
      <c r="F8" s="9">
        <v>98</v>
      </c>
      <c r="G8" s="9">
        <v>77</v>
      </c>
      <c r="H8" s="9">
        <v>30</v>
      </c>
      <c r="I8" s="9">
        <v>53</v>
      </c>
      <c r="J8" s="9">
        <v>60</v>
      </c>
      <c r="K8" s="9">
        <v>20</v>
      </c>
      <c r="L8" s="9">
        <v>33</v>
      </c>
      <c r="M8" s="14">
        <f t="shared" si="0"/>
        <v>1319</v>
      </c>
    </row>
    <row r="9" spans="1:13" ht="25.4" customHeight="1">
      <c r="A9" s="77"/>
      <c r="B9" s="23" t="s">
        <v>116</v>
      </c>
      <c r="C9" s="16">
        <v>738</v>
      </c>
      <c r="D9" s="16">
        <v>14</v>
      </c>
      <c r="E9" s="17">
        <v>188</v>
      </c>
      <c r="F9" s="18">
        <v>87</v>
      </c>
      <c r="G9" s="18">
        <v>78</v>
      </c>
      <c r="H9" s="18">
        <v>32</v>
      </c>
      <c r="I9" s="18">
        <v>42</v>
      </c>
      <c r="J9" s="18">
        <v>56</v>
      </c>
      <c r="K9" s="18">
        <v>15</v>
      </c>
      <c r="L9" s="18">
        <v>32</v>
      </c>
      <c r="M9" s="14">
        <f t="shared" si="0"/>
        <v>1282</v>
      </c>
    </row>
    <row r="10" spans="1:13" ht="22" customHeight="1">
      <c r="A10" s="77"/>
      <c r="B10" s="24" t="s">
        <v>111</v>
      </c>
      <c r="C10" s="20">
        <v>281</v>
      </c>
      <c r="D10" s="20">
        <v>4</v>
      </c>
      <c r="E10" s="21">
        <v>19</v>
      </c>
      <c r="F10" s="22">
        <v>32</v>
      </c>
      <c r="G10" s="22">
        <v>14</v>
      </c>
      <c r="H10" s="22">
        <v>27</v>
      </c>
      <c r="I10" s="22">
        <v>10</v>
      </c>
      <c r="J10" s="22">
        <v>32</v>
      </c>
      <c r="K10" s="22">
        <v>15</v>
      </c>
      <c r="L10" s="22">
        <v>7</v>
      </c>
      <c r="M10" s="14">
        <f t="shared" si="0"/>
        <v>441</v>
      </c>
    </row>
    <row r="11" spans="1:13" ht="22" customHeight="1">
      <c r="A11" s="77"/>
      <c r="B11" s="2" t="s">
        <v>112</v>
      </c>
      <c r="C11" s="7">
        <v>281</v>
      </c>
      <c r="D11" s="7">
        <v>5</v>
      </c>
      <c r="E11" s="8">
        <v>26</v>
      </c>
      <c r="F11" s="9">
        <v>33</v>
      </c>
      <c r="G11" s="9">
        <v>15</v>
      </c>
      <c r="H11" s="9">
        <v>28</v>
      </c>
      <c r="I11" s="9">
        <v>10</v>
      </c>
      <c r="J11" s="9">
        <v>34</v>
      </c>
      <c r="K11" s="9">
        <v>14</v>
      </c>
      <c r="L11" s="9">
        <v>7</v>
      </c>
      <c r="M11" s="14">
        <f t="shared" si="0"/>
        <v>453</v>
      </c>
    </row>
    <row r="12" spans="1:13" ht="22" customHeight="1">
      <c r="A12" s="77"/>
      <c r="B12" s="24" t="s">
        <v>113</v>
      </c>
      <c r="C12" s="20">
        <v>273</v>
      </c>
      <c r="D12" s="20">
        <v>3</v>
      </c>
      <c r="E12" s="21">
        <v>25</v>
      </c>
      <c r="F12" s="22">
        <v>13</v>
      </c>
      <c r="G12" s="22">
        <v>15</v>
      </c>
      <c r="H12" s="22">
        <v>29</v>
      </c>
      <c r="I12" s="22">
        <v>9</v>
      </c>
      <c r="J12" s="22">
        <v>33</v>
      </c>
      <c r="K12" s="22">
        <v>14</v>
      </c>
      <c r="L12" s="22">
        <v>8</v>
      </c>
      <c r="M12" s="14">
        <f t="shared" si="0"/>
        <v>422</v>
      </c>
    </row>
    <row r="13" spans="1:13" ht="22" customHeight="1">
      <c r="A13" s="77"/>
      <c r="B13" s="2" t="s">
        <v>115</v>
      </c>
      <c r="C13" s="7">
        <v>279</v>
      </c>
      <c r="D13" s="7">
        <v>4</v>
      </c>
      <c r="E13" s="8">
        <v>19</v>
      </c>
      <c r="F13" s="9">
        <v>15</v>
      </c>
      <c r="G13" s="9">
        <v>14</v>
      </c>
      <c r="H13" s="9">
        <v>42</v>
      </c>
      <c r="I13" s="9">
        <v>6</v>
      </c>
      <c r="J13" s="9">
        <v>33</v>
      </c>
      <c r="K13" s="9">
        <v>14</v>
      </c>
      <c r="L13" s="9">
        <v>8</v>
      </c>
      <c r="M13" s="14">
        <f t="shared" si="0"/>
        <v>434</v>
      </c>
    </row>
    <row r="14" spans="1:13" ht="22" customHeight="1">
      <c r="A14" s="78"/>
      <c r="B14" s="24" t="s">
        <v>117</v>
      </c>
      <c r="C14" s="20">
        <v>283</v>
      </c>
      <c r="D14" s="20">
        <v>6</v>
      </c>
      <c r="E14" s="21">
        <v>18</v>
      </c>
      <c r="F14" s="22">
        <v>18</v>
      </c>
      <c r="G14" s="22">
        <v>13</v>
      </c>
      <c r="H14" s="22">
        <v>29</v>
      </c>
      <c r="I14" s="22">
        <v>19</v>
      </c>
      <c r="J14" s="22">
        <v>36</v>
      </c>
      <c r="K14" s="22">
        <v>17</v>
      </c>
      <c r="L14" s="22">
        <v>8</v>
      </c>
      <c r="M14" s="14">
        <f t="shared" si="0"/>
        <v>447</v>
      </c>
    </row>
    <row r="15" spans="1:13" ht="22" customHeight="1">
      <c r="A15" s="71" t="s">
        <v>6</v>
      </c>
      <c r="B15" s="15" t="s">
        <v>118</v>
      </c>
      <c r="C15" s="16">
        <v>803</v>
      </c>
      <c r="D15" s="16">
        <v>15</v>
      </c>
      <c r="E15" s="17">
        <v>189</v>
      </c>
      <c r="F15" s="18">
        <v>98</v>
      </c>
      <c r="G15" s="18">
        <v>79</v>
      </c>
      <c r="H15" s="18">
        <v>40</v>
      </c>
      <c r="I15" s="18">
        <v>51</v>
      </c>
      <c r="J15" s="18">
        <v>67</v>
      </c>
      <c r="K15" s="18">
        <v>19</v>
      </c>
      <c r="L15" s="18">
        <v>36</v>
      </c>
      <c r="M15" s="14">
        <f t="shared" si="0"/>
        <v>1397</v>
      </c>
    </row>
    <row r="16" spans="1:13" ht="22" customHeight="1">
      <c r="A16" s="72"/>
      <c r="B16" s="19" t="s">
        <v>119</v>
      </c>
      <c r="C16" s="20">
        <v>273</v>
      </c>
      <c r="D16" s="20">
        <v>4</v>
      </c>
      <c r="E16" s="21">
        <v>22</v>
      </c>
      <c r="F16" s="22">
        <v>15</v>
      </c>
      <c r="G16" s="22">
        <v>16</v>
      </c>
      <c r="H16" s="22">
        <v>30</v>
      </c>
      <c r="I16" s="22">
        <v>10</v>
      </c>
      <c r="J16" s="22">
        <v>26</v>
      </c>
      <c r="K16" s="22">
        <v>18</v>
      </c>
      <c r="L16" s="22">
        <v>6</v>
      </c>
      <c r="M16" s="14">
        <f t="shared" si="0"/>
        <v>420</v>
      </c>
    </row>
    <row r="17" spans="1:13" ht="22" customHeight="1">
      <c r="A17" s="71" t="s">
        <v>7</v>
      </c>
      <c r="B17" s="25" t="s">
        <v>120</v>
      </c>
      <c r="C17" s="16">
        <v>744</v>
      </c>
      <c r="D17" s="16">
        <v>13</v>
      </c>
      <c r="E17" s="17">
        <v>187</v>
      </c>
      <c r="F17" s="18">
        <v>90</v>
      </c>
      <c r="G17" s="18">
        <v>81</v>
      </c>
      <c r="H17" s="18">
        <v>31</v>
      </c>
      <c r="I17" s="18">
        <v>50</v>
      </c>
      <c r="J17" s="18">
        <v>60</v>
      </c>
      <c r="K17" s="18">
        <v>20</v>
      </c>
      <c r="L17" s="18">
        <v>34</v>
      </c>
      <c r="M17" s="14">
        <f t="shared" si="0"/>
        <v>1310</v>
      </c>
    </row>
    <row r="18" spans="1:13" ht="22" customHeight="1">
      <c r="A18" s="72"/>
      <c r="B18" s="19" t="s">
        <v>121</v>
      </c>
      <c r="C18" s="20">
        <v>321</v>
      </c>
      <c r="D18" s="20">
        <v>7</v>
      </c>
      <c r="E18" s="21">
        <v>22</v>
      </c>
      <c r="F18" s="22">
        <v>23</v>
      </c>
      <c r="G18" s="22">
        <v>15</v>
      </c>
      <c r="H18" s="22">
        <v>38</v>
      </c>
      <c r="I18" s="22">
        <v>11</v>
      </c>
      <c r="J18" s="22">
        <v>35</v>
      </c>
      <c r="K18" s="22">
        <v>18</v>
      </c>
      <c r="L18" s="22">
        <v>7</v>
      </c>
      <c r="M18" s="14">
        <f t="shared" si="0"/>
        <v>497</v>
      </c>
    </row>
    <row r="19" spans="1:13" ht="22" customHeight="1">
      <c r="A19" s="71" t="s">
        <v>8</v>
      </c>
      <c r="B19" s="1" t="s">
        <v>122</v>
      </c>
      <c r="C19" s="7">
        <v>771</v>
      </c>
      <c r="D19" s="7">
        <v>13</v>
      </c>
      <c r="E19" s="8">
        <v>184</v>
      </c>
      <c r="F19" s="9">
        <v>97</v>
      </c>
      <c r="G19" s="9">
        <v>80</v>
      </c>
      <c r="H19" s="9">
        <v>33</v>
      </c>
      <c r="I19" s="9">
        <v>51</v>
      </c>
      <c r="J19" s="9">
        <v>61</v>
      </c>
      <c r="K19" s="9">
        <v>16</v>
      </c>
      <c r="L19" s="9">
        <v>33</v>
      </c>
      <c r="M19" s="14">
        <f t="shared" si="0"/>
        <v>1339</v>
      </c>
    </row>
    <row r="20" spans="1:13" ht="22" customHeight="1">
      <c r="A20" s="72"/>
      <c r="B20" s="19" t="s">
        <v>123</v>
      </c>
      <c r="C20" s="20">
        <v>284</v>
      </c>
      <c r="D20" s="20">
        <v>6</v>
      </c>
      <c r="E20" s="21">
        <v>23</v>
      </c>
      <c r="F20" s="22">
        <v>16</v>
      </c>
      <c r="G20" s="22">
        <v>16</v>
      </c>
      <c r="H20" s="22">
        <v>35</v>
      </c>
      <c r="I20" s="22">
        <v>9</v>
      </c>
      <c r="J20" s="22">
        <v>33</v>
      </c>
      <c r="K20" s="22">
        <v>21</v>
      </c>
      <c r="L20" s="22">
        <v>7</v>
      </c>
      <c r="M20" s="14">
        <f t="shared" si="0"/>
        <v>450</v>
      </c>
    </row>
    <row r="21" spans="1:13" ht="22" customHeight="1">
      <c r="A21" s="71" t="s">
        <v>9</v>
      </c>
      <c r="B21" s="1" t="s">
        <v>124</v>
      </c>
      <c r="C21" s="7">
        <v>759</v>
      </c>
      <c r="D21" s="7">
        <v>15</v>
      </c>
      <c r="E21" s="8">
        <v>189</v>
      </c>
      <c r="F21" s="9">
        <v>93</v>
      </c>
      <c r="G21" s="9">
        <v>79</v>
      </c>
      <c r="H21" s="9">
        <v>38</v>
      </c>
      <c r="I21" s="9">
        <v>51</v>
      </c>
      <c r="J21" s="9">
        <v>59</v>
      </c>
      <c r="K21" s="9">
        <v>18</v>
      </c>
      <c r="L21" s="9">
        <v>35</v>
      </c>
      <c r="M21" s="14">
        <f t="shared" si="0"/>
        <v>1336</v>
      </c>
    </row>
    <row r="22" spans="1:13" ht="22" customHeight="1">
      <c r="A22" s="72"/>
      <c r="B22" s="19" t="s">
        <v>125</v>
      </c>
      <c r="C22" s="20">
        <v>284</v>
      </c>
      <c r="D22" s="20">
        <v>5</v>
      </c>
      <c r="E22" s="21">
        <v>20</v>
      </c>
      <c r="F22" s="22">
        <v>19</v>
      </c>
      <c r="G22" s="22">
        <v>16</v>
      </c>
      <c r="H22" s="22">
        <v>33</v>
      </c>
      <c r="I22" s="22">
        <v>10</v>
      </c>
      <c r="J22" s="22">
        <v>32</v>
      </c>
      <c r="K22" s="22">
        <v>20</v>
      </c>
      <c r="L22" s="22">
        <v>7</v>
      </c>
      <c r="M22" s="14">
        <f t="shared" si="0"/>
        <v>446</v>
      </c>
    </row>
    <row r="23" spans="1:13" ht="22" customHeight="1">
      <c r="A23" s="71" t="s">
        <v>77</v>
      </c>
      <c r="B23" s="68" t="s">
        <v>200</v>
      </c>
      <c r="C23" s="16">
        <v>758</v>
      </c>
      <c r="D23" s="16">
        <v>13</v>
      </c>
      <c r="E23" s="17">
        <v>181</v>
      </c>
      <c r="F23" s="18">
        <v>93</v>
      </c>
      <c r="G23" s="18">
        <v>78</v>
      </c>
      <c r="H23" s="18">
        <v>31</v>
      </c>
      <c r="I23" s="18">
        <v>49</v>
      </c>
      <c r="J23" s="18">
        <v>62</v>
      </c>
      <c r="K23" s="18">
        <v>15</v>
      </c>
      <c r="L23" s="18">
        <v>34</v>
      </c>
      <c r="M23" s="14">
        <f t="shared" si="0"/>
        <v>1314</v>
      </c>
    </row>
    <row r="24" spans="1:13" ht="22" customHeight="1">
      <c r="A24" s="73"/>
      <c r="B24" s="1" t="s">
        <v>127</v>
      </c>
      <c r="C24" s="7">
        <v>758</v>
      </c>
      <c r="D24" s="7">
        <v>13</v>
      </c>
      <c r="E24" s="8">
        <v>184</v>
      </c>
      <c r="F24" s="9">
        <v>91</v>
      </c>
      <c r="G24" s="9">
        <v>79</v>
      </c>
      <c r="H24" s="9">
        <v>33</v>
      </c>
      <c r="I24" s="9">
        <v>52</v>
      </c>
      <c r="J24" s="9">
        <v>60</v>
      </c>
      <c r="K24" s="9">
        <v>17</v>
      </c>
      <c r="L24" s="9">
        <v>33</v>
      </c>
      <c r="M24" s="14">
        <f t="shared" si="0"/>
        <v>1320</v>
      </c>
    </row>
    <row r="25" spans="1:13" ht="22" customHeight="1">
      <c r="A25" s="73"/>
      <c r="B25" s="15" t="s">
        <v>129</v>
      </c>
      <c r="C25" s="16">
        <v>730</v>
      </c>
      <c r="D25" s="16">
        <v>15</v>
      </c>
      <c r="E25" s="17">
        <v>177</v>
      </c>
      <c r="F25" s="18">
        <v>87</v>
      </c>
      <c r="G25" s="18">
        <v>82</v>
      </c>
      <c r="H25" s="18">
        <v>31</v>
      </c>
      <c r="I25" s="18">
        <v>52</v>
      </c>
      <c r="J25" s="18">
        <v>29</v>
      </c>
      <c r="K25" s="18">
        <v>12</v>
      </c>
      <c r="L25" s="18">
        <v>34</v>
      </c>
      <c r="M25" s="14">
        <f t="shared" si="0"/>
        <v>1249</v>
      </c>
    </row>
    <row r="26" spans="1:13" ht="22" customHeight="1">
      <c r="A26" s="73"/>
      <c r="B26" s="1" t="s">
        <v>131</v>
      </c>
      <c r="C26" s="7">
        <v>718</v>
      </c>
      <c r="D26" s="7">
        <v>14</v>
      </c>
      <c r="E26" s="8">
        <v>180</v>
      </c>
      <c r="F26" s="9">
        <v>76</v>
      </c>
      <c r="G26" s="9">
        <v>61</v>
      </c>
      <c r="H26" s="9">
        <v>30</v>
      </c>
      <c r="I26" s="9">
        <v>51</v>
      </c>
      <c r="J26" s="9">
        <v>48</v>
      </c>
      <c r="K26" s="9">
        <v>17</v>
      </c>
      <c r="L26" s="9">
        <v>34</v>
      </c>
      <c r="M26" s="14">
        <f t="shared" si="0"/>
        <v>1229</v>
      </c>
    </row>
    <row r="27" spans="1:13" ht="22" customHeight="1">
      <c r="A27" s="73"/>
      <c r="B27" s="15" t="s">
        <v>133</v>
      </c>
      <c r="C27" s="16">
        <v>751</v>
      </c>
      <c r="D27" s="16">
        <v>15</v>
      </c>
      <c r="E27" s="17">
        <v>179</v>
      </c>
      <c r="F27" s="18">
        <v>98</v>
      </c>
      <c r="G27" s="18">
        <v>79</v>
      </c>
      <c r="H27" s="18">
        <v>30</v>
      </c>
      <c r="I27" s="18">
        <v>51</v>
      </c>
      <c r="J27" s="18">
        <v>49</v>
      </c>
      <c r="K27" s="18">
        <v>16</v>
      </c>
      <c r="L27" s="18">
        <v>32</v>
      </c>
      <c r="M27" s="14">
        <f t="shared" si="0"/>
        <v>1300</v>
      </c>
    </row>
    <row r="28" spans="1:13" ht="22" customHeight="1">
      <c r="A28" s="73"/>
      <c r="B28" s="1" t="s">
        <v>135</v>
      </c>
      <c r="C28" s="7">
        <v>722</v>
      </c>
      <c r="D28" s="7">
        <v>14</v>
      </c>
      <c r="E28" s="8">
        <v>185</v>
      </c>
      <c r="F28" s="9">
        <v>87</v>
      </c>
      <c r="G28" s="9">
        <v>77</v>
      </c>
      <c r="H28" s="9">
        <v>43</v>
      </c>
      <c r="I28" s="9">
        <v>51</v>
      </c>
      <c r="J28" s="9">
        <v>51</v>
      </c>
      <c r="K28" s="9">
        <v>17</v>
      </c>
      <c r="L28" s="9">
        <v>34</v>
      </c>
      <c r="M28" s="14">
        <f t="shared" si="0"/>
        <v>1281</v>
      </c>
    </row>
    <row r="29" spans="1:13" ht="22" customHeight="1">
      <c r="A29" s="73"/>
      <c r="B29" s="15" t="s">
        <v>137</v>
      </c>
      <c r="C29" s="16">
        <v>751</v>
      </c>
      <c r="D29" s="16">
        <v>17</v>
      </c>
      <c r="E29" s="17">
        <v>181</v>
      </c>
      <c r="F29" s="18">
        <v>89</v>
      </c>
      <c r="G29" s="18">
        <v>78</v>
      </c>
      <c r="H29" s="18">
        <v>31</v>
      </c>
      <c r="I29" s="18">
        <v>52</v>
      </c>
      <c r="J29" s="18">
        <v>61</v>
      </c>
      <c r="K29" s="18">
        <v>19</v>
      </c>
      <c r="L29" s="18">
        <v>34</v>
      </c>
      <c r="M29" s="14">
        <f t="shared" si="0"/>
        <v>1313</v>
      </c>
    </row>
    <row r="30" spans="1:13" ht="22" customHeight="1">
      <c r="A30" s="73"/>
      <c r="B30" s="1" t="s">
        <v>139</v>
      </c>
      <c r="C30" s="7">
        <v>760</v>
      </c>
      <c r="D30" s="7">
        <v>15</v>
      </c>
      <c r="E30" s="8">
        <v>181</v>
      </c>
      <c r="F30" s="9">
        <v>91</v>
      </c>
      <c r="G30" s="9">
        <v>78</v>
      </c>
      <c r="H30" s="9">
        <v>47</v>
      </c>
      <c r="I30" s="9">
        <v>51</v>
      </c>
      <c r="J30" s="9">
        <v>54</v>
      </c>
      <c r="K30" s="9">
        <v>17</v>
      </c>
      <c r="L30" s="9">
        <v>34</v>
      </c>
      <c r="M30" s="14">
        <f t="shared" si="0"/>
        <v>1328</v>
      </c>
    </row>
    <row r="31" spans="1:13" ht="22" customHeight="1">
      <c r="A31" s="73"/>
      <c r="B31" s="15" t="s">
        <v>141</v>
      </c>
      <c r="C31" s="16">
        <v>753</v>
      </c>
      <c r="D31" s="16">
        <v>13</v>
      </c>
      <c r="E31" s="17">
        <v>180</v>
      </c>
      <c r="F31" s="18">
        <v>89</v>
      </c>
      <c r="G31" s="18">
        <v>78</v>
      </c>
      <c r="H31" s="18">
        <v>29</v>
      </c>
      <c r="I31" s="18">
        <v>51</v>
      </c>
      <c r="J31" s="18">
        <v>35</v>
      </c>
      <c r="K31" s="18">
        <v>16</v>
      </c>
      <c r="L31" s="18">
        <v>34</v>
      </c>
      <c r="M31" s="14">
        <f t="shared" si="0"/>
        <v>1278</v>
      </c>
    </row>
    <row r="32" spans="1:13" ht="22" customHeight="1">
      <c r="A32" s="73"/>
      <c r="B32" s="19" t="s">
        <v>126</v>
      </c>
      <c r="C32" s="20">
        <v>271</v>
      </c>
      <c r="D32" s="20">
        <v>6</v>
      </c>
      <c r="E32" s="21">
        <v>21</v>
      </c>
      <c r="F32" s="22">
        <v>16</v>
      </c>
      <c r="G32" s="22">
        <v>14</v>
      </c>
      <c r="H32" s="22">
        <v>29</v>
      </c>
      <c r="I32" s="22">
        <v>10</v>
      </c>
      <c r="J32" s="22">
        <v>32</v>
      </c>
      <c r="K32" s="22">
        <v>18</v>
      </c>
      <c r="L32" s="22">
        <v>6</v>
      </c>
      <c r="M32" s="14">
        <f t="shared" si="0"/>
        <v>423</v>
      </c>
    </row>
    <row r="33" spans="1:13" ht="22" customHeight="1">
      <c r="A33" s="73"/>
      <c r="B33" s="1" t="s">
        <v>128</v>
      </c>
      <c r="C33" s="7">
        <v>279</v>
      </c>
      <c r="D33" s="7">
        <v>5</v>
      </c>
      <c r="E33" s="8">
        <v>23</v>
      </c>
      <c r="F33" s="9">
        <v>15</v>
      </c>
      <c r="G33" s="9">
        <v>13</v>
      </c>
      <c r="H33" s="9">
        <v>27</v>
      </c>
      <c r="I33" s="9">
        <v>9</v>
      </c>
      <c r="J33" s="9">
        <v>30</v>
      </c>
      <c r="K33" s="9">
        <v>18</v>
      </c>
      <c r="L33" s="9">
        <v>8</v>
      </c>
      <c r="M33" s="14">
        <f t="shared" si="0"/>
        <v>427</v>
      </c>
    </row>
    <row r="34" spans="1:13" ht="22" customHeight="1">
      <c r="A34" s="73"/>
      <c r="B34" s="19" t="s">
        <v>130</v>
      </c>
      <c r="C34" s="20">
        <v>267</v>
      </c>
      <c r="D34" s="20">
        <v>3</v>
      </c>
      <c r="E34" s="21">
        <v>24</v>
      </c>
      <c r="F34" s="22">
        <v>20</v>
      </c>
      <c r="G34" s="22">
        <v>12</v>
      </c>
      <c r="H34" s="22">
        <v>30</v>
      </c>
      <c r="I34" s="22">
        <v>10</v>
      </c>
      <c r="J34" s="22">
        <v>67</v>
      </c>
      <c r="K34" s="22">
        <v>25</v>
      </c>
      <c r="L34" s="22">
        <v>6</v>
      </c>
      <c r="M34" s="14">
        <f t="shared" si="0"/>
        <v>464</v>
      </c>
    </row>
    <row r="35" spans="1:13" ht="22" customHeight="1">
      <c r="A35" s="73"/>
      <c r="B35" s="1" t="s">
        <v>132</v>
      </c>
      <c r="C35" s="7">
        <v>303</v>
      </c>
      <c r="D35" s="7">
        <v>11</v>
      </c>
      <c r="E35" s="8">
        <v>27</v>
      </c>
      <c r="F35" s="9">
        <v>30</v>
      </c>
      <c r="G35" s="9">
        <v>11</v>
      </c>
      <c r="H35" s="9">
        <v>29</v>
      </c>
      <c r="I35" s="9">
        <v>11</v>
      </c>
      <c r="J35" s="9">
        <v>41</v>
      </c>
      <c r="K35" s="9">
        <v>18</v>
      </c>
      <c r="L35" s="9">
        <v>6</v>
      </c>
      <c r="M35" s="14">
        <f t="shared" si="0"/>
        <v>487</v>
      </c>
    </row>
    <row r="36" spans="1:13" ht="22" customHeight="1">
      <c r="A36" s="73"/>
      <c r="B36" s="19" t="s">
        <v>134</v>
      </c>
      <c r="C36" s="20">
        <v>261</v>
      </c>
      <c r="D36" s="20">
        <v>11</v>
      </c>
      <c r="E36" s="21">
        <v>24</v>
      </c>
      <c r="F36" s="22">
        <v>16</v>
      </c>
      <c r="G36" s="22">
        <v>13</v>
      </c>
      <c r="H36" s="22">
        <v>30</v>
      </c>
      <c r="I36" s="22">
        <v>11</v>
      </c>
      <c r="J36" s="22">
        <v>37</v>
      </c>
      <c r="K36" s="22">
        <v>19</v>
      </c>
      <c r="L36" s="22">
        <v>8</v>
      </c>
      <c r="M36" s="14">
        <f t="shared" si="0"/>
        <v>430</v>
      </c>
    </row>
    <row r="37" spans="1:13" ht="22" customHeight="1">
      <c r="A37" s="73"/>
      <c r="B37" s="1" t="s">
        <v>136</v>
      </c>
      <c r="C37" s="7">
        <v>302</v>
      </c>
      <c r="D37" s="7">
        <v>6</v>
      </c>
      <c r="E37" s="8">
        <v>24</v>
      </c>
      <c r="F37" s="9">
        <v>19</v>
      </c>
      <c r="G37" s="9">
        <v>14</v>
      </c>
      <c r="H37" s="9">
        <v>26</v>
      </c>
      <c r="I37" s="9">
        <v>11</v>
      </c>
      <c r="J37" s="9">
        <v>37</v>
      </c>
      <c r="K37" s="9">
        <v>19</v>
      </c>
      <c r="L37" s="9">
        <v>6</v>
      </c>
      <c r="M37" s="14">
        <f t="shared" si="0"/>
        <v>464</v>
      </c>
    </row>
    <row r="38" spans="1:13" ht="22" customHeight="1">
      <c r="A38" s="73"/>
      <c r="B38" s="19" t="s">
        <v>138</v>
      </c>
      <c r="C38" s="20">
        <v>291</v>
      </c>
      <c r="D38" s="20">
        <v>1</v>
      </c>
      <c r="E38" s="21">
        <v>25</v>
      </c>
      <c r="F38" s="22">
        <v>16</v>
      </c>
      <c r="G38" s="22">
        <v>13</v>
      </c>
      <c r="H38" s="22">
        <v>26</v>
      </c>
      <c r="I38" s="22">
        <v>10</v>
      </c>
      <c r="J38" s="22">
        <v>32</v>
      </c>
      <c r="K38" s="22">
        <v>15</v>
      </c>
      <c r="L38" s="22">
        <v>7</v>
      </c>
      <c r="M38" s="14">
        <f t="shared" si="0"/>
        <v>436</v>
      </c>
    </row>
    <row r="39" spans="1:13" ht="22" customHeight="1">
      <c r="A39" s="73"/>
      <c r="B39" s="1" t="s">
        <v>140</v>
      </c>
      <c r="C39" s="7">
        <v>268</v>
      </c>
      <c r="D39" s="7">
        <v>3</v>
      </c>
      <c r="E39" s="8">
        <v>24</v>
      </c>
      <c r="F39" s="9">
        <v>16</v>
      </c>
      <c r="G39" s="9">
        <v>13</v>
      </c>
      <c r="H39" s="9">
        <v>23</v>
      </c>
      <c r="I39" s="9">
        <v>10</v>
      </c>
      <c r="J39" s="9">
        <v>32</v>
      </c>
      <c r="K39" s="9">
        <v>18</v>
      </c>
      <c r="L39" s="9">
        <v>6</v>
      </c>
      <c r="M39" s="14">
        <f t="shared" si="0"/>
        <v>413</v>
      </c>
    </row>
    <row r="40" spans="1:13" ht="22" customHeight="1">
      <c r="A40" s="72"/>
      <c r="B40" s="19" t="s">
        <v>142</v>
      </c>
      <c r="C40" s="20">
        <v>269</v>
      </c>
      <c r="D40" s="20">
        <v>4</v>
      </c>
      <c r="E40" s="21">
        <v>25</v>
      </c>
      <c r="F40" s="22">
        <v>15</v>
      </c>
      <c r="G40" s="22">
        <v>14</v>
      </c>
      <c r="H40" s="22">
        <v>32</v>
      </c>
      <c r="I40" s="22">
        <v>10</v>
      </c>
      <c r="J40" s="22">
        <v>60</v>
      </c>
      <c r="K40" s="22">
        <v>17</v>
      </c>
      <c r="L40" s="22">
        <v>6</v>
      </c>
      <c r="M40" s="14">
        <f t="shared" si="0"/>
        <v>452</v>
      </c>
    </row>
    <row r="41" spans="1:13" ht="22" customHeight="1">
      <c r="A41" s="71" t="s">
        <v>96</v>
      </c>
      <c r="B41" s="15" t="s">
        <v>143</v>
      </c>
      <c r="C41" s="16">
        <v>735</v>
      </c>
      <c r="D41" s="16">
        <v>12</v>
      </c>
      <c r="E41" s="17">
        <v>182</v>
      </c>
      <c r="F41" s="18">
        <v>91</v>
      </c>
      <c r="G41" s="18">
        <v>78</v>
      </c>
      <c r="H41" s="18">
        <v>24</v>
      </c>
      <c r="I41" s="18">
        <v>51</v>
      </c>
      <c r="J41" s="18">
        <v>61</v>
      </c>
      <c r="K41" s="18">
        <v>17</v>
      </c>
      <c r="L41" s="18">
        <v>34</v>
      </c>
      <c r="M41" s="14">
        <f t="shared" si="0"/>
        <v>1285</v>
      </c>
    </row>
    <row r="42" spans="1:13" ht="22" customHeight="1">
      <c r="A42" s="73"/>
      <c r="B42" s="1" t="s">
        <v>145</v>
      </c>
      <c r="C42" s="7">
        <v>759</v>
      </c>
      <c r="D42" s="7">
        <v>14</v>
      </c>
      <c r="E42" s="8">
        <v>183</v>
      </c>
      <c r="F42" s="9">
        <v>89</v>
      </c>
      <c r="G42" s="9">
        <v>77</v>
      </c>
      <c r="H42" s="9">
        <v>38</v>
      </c>
      <c r="I42" s="9">
        <v>52</v>
      </c>
      <c r="J42" s="9">
        <v>62</v>
      </c>
      <c r="K42" s="9">
        <v>16</v>
      </c>
      <c r="L42" s="9">
        <v>34</v>
      </c>
      <c r="M42" s="14">
        <f t="shared" si="0"/>
        <v>1324</v>
      </c>
    </row>
    <row r="43" spans="1:13" ht="22" customHeight="1">
      <c r="A43" s="73"/>
      <c r="B43" s="15" t="s">
        <v>147</v>
      </c>
      <c r="C43" s="16">
        <v>750</v>
      </c>
      <c r="D43" s="16">
        <v>13</v>
      </c>
      <c r="E43" s="17">
        <v>181</v>
      </c>
      <c r="F43" s="18">
        <v>90</v>
      </c>
      <c r="G43" s="18">
        <v>75</v>
      </c>
      <c r="H43" s="18">
        <v>27</v>
      </c>
      <c r="I43" s="18">
        <v>51</v>
      </c>
      <c r="J43" s="18">
        <v>59</v>
      </c>
      <c r="K43" s="18">
        <v>18</v>
      </c>
      <c r="L43" s="18">
        <v>32</v>
      </c>
      <c r="M43" s="14">
        <f t="shared" si="0"/>
        <v>1296</v>
      </c>
    </row>
    <row r="44" spans="1:13" ht="22" customHeight="1">
      <c r="A44" s="73"/>
      <c r="B44" s="1" t="s">
        <v>149</v>
      </c>
      <c r="C44" s="7">
        <v>742</v>
      </c>
      <c r="D44" s="7">
        <v>14</v>
      </c>
      <c r="E44" s="8">
        <v>185</v>
      </c>
      <c r="F44" s="9">
        <v>85</v>
      </c>
      <c r="G44" s="9">
        <v>58</v>
      </c>
      <c r="H44" s="9">
        <v>26</v>
      </c>
      <c r="I44" s="9">
        <v>51</v>
      </c>
      <c r="J44" s="9">
        <v>59</v>
      </c>
      <c r="K44" s="9">
        <v>19</v>
      </c>
      <c r="L44" s="9">
        <v>33</v>
      </c>
      <c r="M44" s="14">
        <f t="shared" si="0"/>
        <v>1272</v>
      </c>
    </row>
    <row r="45" spans="1:13" ht="22" customHeight="1">
      <c r="A45" s="73"/>
      <c r="B45" s="15" t="s">
        <v>151</v>
      </c>
      <c r="C45" s="16">
        <v>743</v>
      </c>
      <c r="D45" s="16">
        <v>15</v>
      </c>
      <c r="E45" s="17">
        <v>179</v>
      </c>
      <c r="F45" s="18">
        <v>90</v>
      </c>
      <c r="G45" s="18">
        <v>76</v>
      </c>
      <c r="H45" s="18">
        <v>27</v>
      </c>
      <c r="I45" s="18">
        <v>51</v>
      </c>
      <c r="J45" s="18">
        <v>59</v>
      </c>
      <c r="K45" s="18">
        <v>18</v>
      </c>
      <c r="L45" s="18">
        <v>32</v>
      </c>
      <c r="M45" s="14">
        <f t="shared" si="0"/>
        <v>1290</v>
      </c>
    </row>
    <row r="46" spans="1:13" ht="22" customHeight="1">
      <c r="A46" s="73"/>
      <c r="B46" s="19" t="s">
        <v>144</v>
      </c>
      <c r="C46" s="20">
        <v>300</v>
      </c>
      <c r="D46" s="20">
        <v>4</v>
      </c>
      <c r="E46" s="21">
        <v>23</v>
      </c>
      <c r="F46" s="22">
        <v>16</v>
      </c>
      <c r="G46" s="22">
        <v>14</v>
      </c>
      <c r="H46" s="22">
        <v>33</v>
      </c>
      <c r="I46" s="22">
        <v>10</v>
      </c>
      <c r="J46" s="22">
        <v>32</v>
      </c>
      <c r="K46" s="22">
        <v>17</v>
      </c>
      <c r="L46" s="22">
        <v>7</v>
      </c>
      <c r="M46" s="14">
        <f t="shared" si="0"/>
        <v>456</v>
      </c>
    </row>
    <row r="47" spans="1:13" ht="22" customHeight="1">
      <c r="A47" s="73"/>
      <c r="B47" s="1" t="s">
        <v>146</v>
      </c>
      <c r="C47" s="7">
        <v>289</v>
      </c>
      <c r="D47" s="7">
        <v>4</v>
      </c>
      <c r="E47" s="8">
        <v>29</v>
      </c>
      <c r="F47" s="9">
        <v>17</v>
      </c>
      <c r="G47" s="9">
        <v>14</v>
      </c>
      <c r="H47" s="9">
        <v>30</v>
      </c>
      <c r="I47" s="9">
        <v>10</v>
      </c>
      <c r="J47" s="9">
        <v>34</v>
      </c>
      <c r="K47" s="9">
        <v>18</v>
      </c>
      <c r="L47" s="9">
        <v>7</v>
      </c>
      <c r="M47" s="14">
        <f t="shared" si="0"/>
        <v>452</v>
      </c>
    </row>
    <row r="48" spans="1:13" ht="22" customHeight="1">
      <c r="A48" s="73"/>
      <c r="B48" s="19" t="s">
        <v>148</v>
      </c>
      <c r="C48" s="20">
        <v>290</v>
      </c>
      <c r="D48" s="20">
        <v>5</v>
      </c>
      <c r="E48" s="21">
        <v>25</v>
      </c>
      <c r="F48" s="22">
        <v>14</v>
      </c>
      <c r="G48" s="22">
        <v>15</v>
      </c>
      <c r="H48" s="22">
        <v>29</v>
      </c>
      <c r="I48" s="22">
        <v>10</v>
      </c>
      <c r="J48" s="22">
        <v>33</v>
      </c>
      <c r="K48" s="22">
        <v>19</v>
      </c>
      <c r="L48" s="22">
        <v>8</v>
      </c>
      <c r="M48" s="14">
        <f t="shared" si="0"/>
        <v>448</v>
      </c>
    </row>
    <row r="49" spans="1:13" ht="22" customHeight="1">
      <c r="A49" s="73"/>
      <c r="B49" s="1" t="s">
        <v>150</v>
      </c>
      <c r="C49" s="7">
        <v>290</v>
      </c>
      <c r="D49" s="7">
        <v>5</v>
      </c>
      <c r="E49" s="8">
        <v>22</v>
      </c>
      <c r="F49" s="9">
        <v>22</v>
      </c>
      <c r="G49" s="9">
        <v>40</v>
      </c>
      <c r="H49" s="9">
        <v>29</v>
      </c>
      <c r="I49" s="9">
        <v>11</v>
      </c>
      <c r="J49" s="9">
        <v>34</v>
      </c>
      <c r="K49" s="9">
        <v>15</v>
      </c>
      <c r="L49" s="9">
        <v>8</v>
      </c>
      <c r="M49" s="14">
        <f t="shared" si="0"/>
        <v>476</v>
      </c>
    </row>
    <row r="50" spans="1:13" ht="22" customHeight="1">
      <c r="A50" s="72"/>
      <c r="B50" s="19" t="s">
        <v>152</v>
      </c>
      <c r="C50" s="20">
        <v>252</v>
      </c>
      <c r="D50" s="20">
        <v>4</v>
      </c>
      <c r="E50" s="21">
        <v>26</v>
      </c>
      <c r="F50" s="22">
        <v>23</v>
      </c>
      <c r="G50" s="22">
        <v>15</v>
      </c>
      <c r="H50" s="22">
        <v>30</v>
      </c>
      <c r="I50" s="22">
        <v>11</v>
      </c>
      <c r="J50" s="22">
        <v>34</v>
      </c>
      <c r="K50" s="22">
        <v>16</v>
      </c>
      <c r="L50" s="22">
        <v>8</v>
      </c>
      <c r="M50" s="14">
        <f t="shared" si="0"/>
        <v>419</v>
      </c>
    </row>
    <row r="51" spans="1:13" ht="17.149999999999999" customHeight="1"/>
  </sheetData>
  <mergeCells count="9">
    <mergeCell ref="A3:A4"/>
    <mergeCell ref="A23:A40"/>
    <mergeCell ref="A41:A50"/>
    <mergeCell ref="A1:M1"/>
    <mergeCell ref="A5:A14"/>
    <mergeCell ref="A21:A22"/>
    <mergeCell ref="A19:A20"/>
    <mergeCell ref="A15:A16"/>
    <mergeCell ref="A17:A1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7DFE6A-BC66-4048-99A3-9AA80720B049}">
  <dimension ref="A1:AL56"/>
  <sheetViews>
    <sheetView workbookViewId="0">
      <pane xSplit="3" ySplit="3" topLeftCell="AL24" activePane="bottomRight" state="frozen"/>
      <selection pane="topRight" activeCell="D1" sqref="D1"/>
      <selection pane="bottomLeft" activeCell="A4" sqref="A4"/>
      <selection pane="bottomRight" activeCell="AL31" sqref="AL31"/>
    </sheetView>
  </sheetViews>
  <sheetFormatPr defaultRowHeight="13"/>
  <cols>
    <col min="1" max="1" width="24.3984375" customWidth="1"/>
    <col min="2" max="2" width="6" customWidth="1"/>
    <col min="3" max="3" width="43.296875" customWidth="1"/>
    <col min="6" max="6" width="7.5" customWidth="1"/>
    <col min="9" max="9" width="9.796875" bestFit="1" customWidth="1"/>
    <col min="11" max="11" width="10.8984375" bestFit="1" customWidth="1"/>
    <col min="25" max="25" width="9.3984375" bestFit="1" customWidth="1"/>
    <col min="26" max="26" width="9.59765625" bestFit="1" customWidth="1"/>
    <col min="29" max="29" width="9.59765625" bestFit="1" customWidth="1"/>
    <col min="30" max="30" width="13.09765625" customWidth="1"/>
    <col min="33" max="33" width="9.3984375" bestFit="1" customWidth="1"/>
    <col min="34" max="34" width="9.59765625" bestFit="1" customWidth="1"/>
    <col min="35" max="35" width="10.09765625" bestFit="1" customWidth="1"/>
  </cols>
  <sheetData>
    <row r="1" spans="1:38" ht="30" customHeight="1">
      <c r="A1" s="91" t="s">
        <v>174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</row>
    <row r="2" spans="1:38" ht="30" customHeight="1">
      <c r="A2" s="96"/>
      <c r="B2" s="97"/>
      <c r="C2" s="97"/>
      <c r="D2" s="81" t="s">
        <v>180</v>
      </c>
      <c r="E2" s="81"/>
      <c r="F2" s="81"/>
      <c r="G2" s="81"/>
      <c r="H2" s="81"/>
      <c r="I2" s="81"/>
      <c r="J2" s="81"/>
      <c r="K2" s="81"/>
      <c r="L2" s="81"/>
      <c r="M2" s="81"/>
      <c r="N2" s="82" t="s">
        <v>181</v>
      </c>
      <c r="O2" s="82"/>
      <c r="P2" s="82"/>
      <c r="Q2" s="82"/>
      <c r="R2" s="82"/>
      <c r="S2" s="82"/>
      <c r="T2" s="82"/>
      <c r="U2" s="82"/>
      <c r="V2" s="82"/>
      <c r="W2" s="84" t="s">
        <v>177</v>
      </c>
      <c r="X2" s="84"/>
      <c r="Y2" s="84"/>
      <c r="Z2" s="84"/>
      <c r="AA2" s="84"/>
      <c r="AB2" s="84"/>
      <c r="AC2" s="84"/>
      <c r="AD2" s="33" t="s">
        <v>196</v>
      </c>
      <c r="AE2" s="83" t="s">
        <v>179</v>
      </c>
      <c r="AF2" s="83"/>
      <c r="AG2" s="83"/>
      <c r="AH2" s="83"/>
      <c r="AI2" s="83"/>
      <c r="AJ2" s="83"/>
      <c r="AK2" s="83"/>
      <c r="AL2" s="79" t="s">
        <v>163</v>
      </c>
    </row>
    <row r="3" spans="1:38" ht="22.4" customHeight="1">
      <c r="A3" s="5" t="s">
        <v>0</v>
      </c>
      <c r="B3" s="65"/>
      <c r="C3" s="34" t="s">
        <v>1</v>
      </c>
      <c r="D3" s="35" t="s">
        <v>153</v>
      </c>
      <c r="E3" s="35" t="s">
        <v>162</v>
      </c>
      <c r="F3" s="36" t="s">
        <v>154</v>
      </c>
      <c r="G3" s="37" t="s">
        <v>155</v>
      </c>
      <c r="H3" s="37" t="s">
        <v>156</v>
      </c>
      <c r="I3" s="37" t="s">
        <v>157</v>
      </c>
      <c r="J3" s="37" t="s">
        <v>158</v>
      </c>
      <c r="K3" s="37" t="s">
        <v>159</v>
      </c>
      <c r="L3" s="37" t="s">
        <v>160</v>
      </c>
      <c r="M3" s="38" t="s">
        <v>161</v>
      </c>
      <c r="N3" s="39" t="s">
        <v>165</v>
      </c>
      <c r="O3" s="39" t="s">
        <v>166</v>
      </c>
      <c r="P3" s="39" t="s">
        <v>167</v>
      </c>
      <c r="Q3" s="40" t="s">
        <v>168</v>
      </c>
      <c r="R3" s="40" t="s">
        <v>169</v>
      </c>
      <c r="S3" s="40" t="s">
        <v>170</v>
      </c>
      <c r="T3" s="40" t="s">
        <v>171</v>
      </c>
      <c r="U3" s="40" t="s">
        <v>172</v>
      </c>
      <c r="V3" s="40" t="s">
        <v>173</v>
      </c>
      <c r="W3" s="41" t="s">
        <v>189</v>
      </c>
      <c r="X3" s="41" t="s">
        <v>190</v>
      </c>
      <c r="Y3" s="41" t="s">
        <v>191</v>
      </c>
      <c r="Z3" s="41" t="s">
        <v>192</v>
      </c>
      <c r="AA3" s="41" t="s">
        <v>193</v>
      </c>
      <c r="AB3" s="41" t="s">
        <v>194</v>
      </c>
      <c r="AC3" s="41" t="s">
        <v>195</v>
      </c>
      <c r="AD3" s="42" t="s">
        <v>197</v>
      </c>
      <c r="AE3" s="43" t="s">
        <v>182</v>
      </c>
      <c r="AF3" s="43" t="s">
        <v>183</v>
      </c>
      <c r="AG3" s="43" t="s">
        <v>184</v>
      </c>
      <c r="AH3" s="43" t="s">
        <v>185</v>
      </c>
      <c r="AI3" s="43" t="s">
        <v>186</v>
      </c>
      <c r="AJ3" s="43" t="s">
        <v>187</v>
      </c>
      <c r="AK3" s="43" t="s">
        <v>188</v>
      </c>
      <c r="AL3" s="79"/>
    </row>
    <row r="4" spans="1:38" ht="25.4" customHeight="1">
      <c r="A4" s="85" t="s">
        <v>2</v>
      </c>
      <c r="B4" s="95"/>
      <c r="C4" s="44" t="s">
        <v>27</v>
      </c>
      <c r="D4" s="45">
        <v>725</v>
      </c>
      <c r="E4" s="45">
        <v>14</v>
      </c>
      <c r="F4" s="45">
        <v>183</v>
      </c>
      <c r="G4" s="18">
        <v>91</v>
      </c>
      <c r="H4" s="18">
        <v>82</v>
      </c>
      <c r="I4" s="18">
        <v>25</v>
      </c>
      <c r="J4" s="18">
        <v>51</v>
      </c>
      <c r="K4" s="18">
        <v>65</v>
      </c>
      <c r="L4" s="18">
        <v>21</v>
      </c>
      <c r="M4" s="18">
        <v>35</v>
      </c>
      <c r="N4" s="18">
        <v>109</v>
      </c>
      <c r="O4" s="18">
        <v>26</v>
      </c>
      <c r="P4" s="18">
        <v>69</v>
      </c>
      <c r="Q4" s="18">
        <v>101</v>
      </c>
      <c r="R4" s="18">
        <v>6</v>
      </c>
      <c r="S4" s="18">
        <v>36</v>
      </c>
      <c r="T4" s="18">
        <v>45</v>
      </c>
      <c r="U4" s="18">
        <v>19</v>
      </c>
      <c r="V4" s="18"/>
      <c r="W4" s="18">
        <v>36</v>
      </c>
      <c r="X4" s="18">
        <v>52</v>
      </c>
      <c r="Y4" s="18">
        <v>94</v>
      </c>
      <c r="Z4" s="18">
        <v>2</v>
      </c>
      <c r="AA4" s="18">
        <v>8</v>
      </c>
      <c r="AB4" s="18">
        <v>17</v>
      </c>
      <c r="AC4" s="18">
        <v>9</v>
      </c>
      <c r="AD4" s="18">
        <v>105</v>
      </c>
      <c r="AE4" s="18">
        <v>51</v>
      </c>
      <c r="AF4" s="18">
        <v>36</v>
      </c>
      <c r="AG4" s="18">
        <v>36</v>
      </c>
      <c r="AH4" s="18">
        <v>110</v>
      </c>
      <c r="AI4" s="18">
        <v>8</v>
      </c>
      <c r="AJ4" s="18">
        <v>66</v>
      </c>
      <c r="AK4" s="18">
        <v>29</v>
      </c>
      <c r="AL4" s="14">
        <f>AK4+AJ4+AI4+AH4+AG4+AF4+AE4+AD4+AC4+AB4+AA4+Z4+Y4+X4+W4+V4+U4+T4+S4+R4+Q4+P4+O4+N4+M4+L4+K4+J4+I4+H4+G4+F4+E4+D4</f>
        <v>2362</v>
      </c>
    </row>
    <row r="5" spans="1:38" ht="25.4" customHeight="1">
      <c r="A5" s="87"/>
      <c r="B5" s="95"/>
      <c r="C5" s="46" t="s">
        <v>28</v>
      </c>
      <c r="D5" s="47">
        <v>317</v>
      </c>
      <c r="E5" s="47">
        <v>5</v>
      </c>
      <c r="F5" s="47">
        <v>28</v>
      </c>
      <c r="G5" s="22">
        <v>25</v>
      </c>
      <c r="H5" s="22">
        <v>13</v>
      </c>
      <c r="I5" s="22">
        <v>31</v>
      </c>
      <c r="J5" s="22">
        <v>10</v>
      </c>
      <c r="K5" s="22">
        <v>34</v>
      </c>
      <c r="L5" s="22">
        <v>13</v>
      </c>
      <c r="M5" s="22">
        <v>6</v>
      </c>
      <c r="N5" s="22">
        <v>309</v>
      </c>
      <c r="O5" s="22">
        <v>42</v>
      </c>
      <c r="P5" s="22">
        <v>93</v>
      </c>
      <c r="Q5" s="22">
        <v>31</v>
      </c>
      <c r="R5" s="22">
        <v>11</v>
      </c>
      <c r="S5" s="22">
        <v>1</v>
      </c>
      <c r="T5" s="22">
        <v>0</v>
      </c>
      <c r="U5" s="22">
        <v>9</v>
      </c>
      <c r="V5" s="22"/>
      <c r="W5" s="22">
        <v>62</v>
      </c>
      <c r="X5" s="22">
        <v>7</v>
      </c>
      <c r="Y5" s="22">
        <v>0</v>
      </c>
      <c r="Z5" s="22">
        <v>3</v>
      </c>
      <c r="AA5" s="22">
        <v>23</v>
      </c>
      <c r="AB5" s="22">
        <v>6</v>
      </c>
      <c r="AC5" s="22">
        <v>82</v>
      </c>
      <c r="AD5" s="22">
        <v>127</v>
      </c>
      <c r="AE5" s="22">
        <v>16</v>
      </c>
      <c r="AF5" s="22">
        <v>28</v>
      </c>
      <c r="AG5" s="22">
        <v>8</v>
      </c>
      <c r="AH5" s="22">
        <v>15</v>
      </c>
      <c r="AI5" s="22">
        <v>1</v>
      </c>
      <c r="AJ5" s="22">
        <v>7</v>
      </c>
      <c r="AK5" s="22">
        <v>0</v>
      </c>
      <c r="AL5" s="14">
        <f t="shared" ref="AL5:AL55" si="0">AK5+AJ5+AI5+AH5+AG5+AF5+AE5+AD5+AC5+AB5+AA5+Z5+Y5+X5+W5+V5+U5+T5+S5+R5+Q5+P5+O5+N5+M5+L5+K5+J5+I5+H5+G5+F5+E5+D5</f>
        <v>1363</v>
      </c>
    </row>
    <row r="6" spans="1:38" ht="25.4" customHeight="1">
      <c r="A6" s="86"/>
      <c r="B6" s="95"/>
      <c r="C6" s="48" t="s">
        <v>29</v>
      </c>
      <c r="D6" s="49">
        <v>17</v>
      </c>
      <c r="E6" s="49">
        <v>1</v>
      </c>
      <c r="F6" s="49"/>
      <c r="G6" s="32">
        <v>0</v>
      </c>
      <c r="H6" s="32">
        <v>0</v>
      </c>
      <c r="I6" s="32">
        <v>18</v>
      </c>
      <c r="J6" s="32"/>
      <c r="K6" s="32">
        <v>0</v>
      </c>
      <c r="L6" s="32">
        <v>0</v>
      </c>
      <c r="M6" s="32">
        <v>1</v>
      </c>
      <c r="N6" s="32">
        <v>49</v>
      </c>
      <c r="O6" s="32">
        <v>17</v>
      </c>
      <c r="P6" s="32">
        <v>12</v>
      </c>
      <c r="Q6" s="32">
        <v>1</v>
      </c>
      <c r="R6" s="32">
        <v>0</v>
      </c>
      <c r="S6" s="32">
        <v>4</v>
      </c>
      <c r="T6" s="32">
        <v>0</v>
      </c>
      <c r="U6" s="32">
        <v>0</v>
      </c>
      <c r="V6" s="32"/>
      <c r="W6" s="32">
        <v>39</v>
      </c>
      <c r="X6" s="32">
        <v>4</v>
      </c>
      <c r="Y6" s="32">
        <v>7</v>
      </c>
      <c r="Z6" s="32">
        <v>23</v>
      </c>
      <c r="AA6" s="32">
        <v>26</v>
      </c>
      <c r="AB6" s="32">
        <v>18</v>
      </c>
      <c r="AC6" s="32">
        <v>7</v>
      </c>
      <c r="AD6" s="32">
        <v>40</v>
      </c>
      <c r="AE6" s="32">
        <v>136</v>
      </c>
      <c r="AF6" s="32">
        <v>28</v>
      </c>
      <c r="AG6" s="32">
        <v>86</v>
      </c>
      <c r="AH6" s="32">
        <v>58</v>
      </c>
      <c r="AI6" s="32">
        <v>2</v>
      </c>
      <c r="AJ6" s="32">
        <v>5</v>
      </c>
      <c r="AK6" s="32">
        <v>68</v>
      </c>
      <c r="AL6" s="14">
        <f t="shared" si="0"/>
        <v>667</v>
      </c>
    </row>
    <row r="7" spans="1:38" ht="25.4" customHeight="1">
      <c r="A7" s="93" t="s">
        <v>3</v>
      </c>
      <c r="B7" s="80" t="s">
        <v>176</v>
      </c>
      <c r="C7" s="44" t="s">
        <v>50</v>
      </c>
      <c r="D7" s="45">
        <v>752</v>
      </c>
      <c r="E7" s="45">
        <v>15</v>
      </c>
      <c r="F7" s="45">
        <v>180</v>
      </c>
      <c r="G7" s="18">
        <v>92</v>
      </c>
      <c r="H7" s="18">
        <v>81</v>
      </c>
      <c r="I7" s="18">
        <v>30</v>
      </c>
      <c r="J7" s="18">
        <v>50</v>
      </c>
      <c r="K7" s="18">
        <v>65</v>
      </c>
      <c r="L7" s="18">
        <v>19</v>
      </c>
      <c r="M7" s="18">
        <v>33</v>
      </c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4">
        <f t="shared" si="0"/>
        <v>1317</v>
      </c>
    </row>
    <row r="8" spans="1:38" ht="25.4" customHeight="1">
      <c r="A8" s="94"/>
      <c r="B8" s="80"/>
      <c r="C8" s="50" t="s">
        <v>175</v>
      </c>
      <c r="D8" s="47">
        <v>313</v>
      </c>
      <c r="E8" s="47">
        <v>5</v>
      </c>
      <c r="F8" s="47">
        <v>28</v>
      </c>
      <c r="G8" s="22">
        <v>21</v>
      </c>
      <c r="H8" s="22">
        <v>14</v>
      </c>
      <c r="I8" s="22">
        <v>39</v>
      </c>
      <c r="J8" s="22">
        <v>11</v>
      </c>
      <c r="K8" s="22">
        <v>33</v>
      </c>
      <c r="L8" s="22">
        <v>18</v>
      </c>
      <c r="M8" s="22">
        <v>8</v>
      </c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14">
        <f t="shared" si="0"/>
        <v>490</v>
      </c>
    </row>
    <row r="9" spans="1:38" ht="25.4" customHeight="1">
      <c r="A9" s="94"/>
      <c r="B9" s="80" t="s">
        <v>165</v>
      </c>
      <c r="C9" s="51" t="s">
        <v>4</v>
      </c>
      <c r="D9" s="45"/>
      <c r="E9" s="45"/>
      <c r="F9" s="45"/>
      <c r="G9" s="18"/>
      <c r="H9" s="18"/>
      <c r="I9" s="18"/>
      <c r="J9" s="18"/>
      <c r="K9" s="18"/>
      <c r="L9" s="18"/>
      <c r="M9" s="18"/>
      <c r="N9" s="18">
        <v>136</v>
      </c>
      <c r="O9" s="18">
        <v>43</v>
      </c>
      <c r="P9" s="18">
        <v>73</v>
      </c>
      <c r="Q9" s="18">
        <v>98</v>
      </c>
      <c r="R9" s="18">
        <v>5</v>
      </c>
      <c r="S9" s="18">
        <v>35</v>
      </c>
      <c r="T9" s="18">
        <v>45</v>
      </c>
      <c r="U9" s="18">
        <v>19</v>
      </c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4">
        <f t="shared" si="0"/>
        <v>454</v>
      </c>
    </row>
    <row r="10" spans="1:38" ht="25.4" customHeight="1">
      <c r="A10" s="94"/>
      <c r="B10" s="80"/>
      <c r="C10" s="52" t="s">
        <v>5</v>
      </c>
      <c r="D10" s="47"/>
      <c r="E10" s="47"/>
      <c r="F10" s="47"/>
      <c r="G10" s="22"/>
      <c r="H10" s="22"/>
      <c r="I10" s="22"/>
      <c r="J10" s="22"/>
      <c r="K10" s="22"/>
      <c r="L10" s="22"/>
      <c r="M10" s="22"/>
      <c r="N10" s="22">
        <v>345</v>
      </c>
      <c r="O10" s="22">
        <v>38</v>
      </c>
      <c r="P10" s="22">
        <v>100</v>
      </c>
      <c r="Q10" s="22">
        <v>37</v>
      </c>
      <c r="R10" s="22">
        <v>12</v>
      </c>
      <c r="S10" s="22">
        <v>7</v>
      </c>
      <c r="T10" s="22">
        <v>0</v>
      </c>
      <c r="U10" s="22">
        <v>9</v>
      </c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14">
        <f t="shared" si="0"/>
        <v>548</v>
      </c>
    </row>
    <row r="11" spans="1:38" ht="25.4" customHeight="1">
      <c r="A11" s="94"/>
      <c r="B11" s="88" t="s">
        <v>177</v>
      </c>
      <c r="C11" s="44" t="s">
        <v>30</v>
      </c>
      <c r="D11" s="45"/>
      <c r="E11" s="45"/>
      <c r="F11" s="45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>
        <v>14</v>
      </c>
      <c r="X11" s="18">
        <v>9</v>
      </c>
      <c r="Y11" s="18">
        <v>102</v>
      </c>
      <c r="Z11" s="18">
        <v>1</v>
      </c>
      <c r="AA11" s="18">
        <v>2</v>
      </c>
      <c r="AB11" s="18">
        <v>2</v>
      </c>
      <c r="AC11" s="18">
        <v>0</v>
      </c>
      <c r="AD11" s="18"/>
      <c r="AE11" s="18"/>
      <c r="AF11" s="18"/>
      <c r="AG11" s="18"/>
      <c r="AH11" s="18"/>
      <c r="AI11" s="18"/>
      <c r="AJ11" s="18"/>
      <c r="AK11" s="18"/>
      <c r="AL11" s="14">
        <f t="shared" si="0"/>
        <v>130</v>
      </c>
    </row>
    <row r="12" spans="1:38" ht="25.4" customHeight="1">
      <c r="A12" s="94"/>
      <c r="B12" s="88"/>
      <c r="C12" s="53" t="s">
        <v>31</v>
      </c>
      <c r="D12" s="47"/>
      <c r="E12" s="47"/>
      <c r="F12" s="47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>
        <v>119</v>
      </c>
      <c r="X12" s="22">
        <v>49</v>
      </c>
      <c r="Y12" s="22">
        <v>0</v>
      </c>
      <c r="Z12" s="22">
        <v>25</v>
      </c>
      <c r="AA12" s="22">
        <v>46</v>
      </c>
      <c r="AB12" s="22">
        <v>36</v>
      </c>
      <c r="AC12" s="22">
        <v>99</v>
      </c>
      <c r="AD12" s="22"/>
      <c r="AE12" s="22"/>
      <c r="AF12" s="22"/>
      <c r="AG12" s="22"/>
      <c r="AH12" s="22"/>
      <c r="AI12" s="22"/>
      <c r="AJ12" s="22"/>
      <c r="AK12" s="22"/>
      <c r="AL12" s="14">
        <f t="shared" si="0"/>
        <v>374</v>
      </c>
    </row>
    <row r="13" spans="1:38" ht="25.4" customHeight="1">
      <c r="A13" s="94"/>
      <c r="B13" s="88"/>
      <c r="C13" s="54" t="s">
        <v>32</v>
      </c>
      <c r="D13" s="49"/>
      <c r="E13" s="49"/>
      <c r="F13" s="49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>
        <v>14</v>
      </c>
      <c r="X13" s="32">
        <v>4</v>
      </c>
      <c r="Y13" s="32">
        <v>4</v>
      </c>
      <c r="Z13" s="32">
        <v>2</v>
      </c>
      <c r="AA13" s="32">
        <v>2</v>
      </c>
      <c r="AB13" s="32">
        <v>10</v>
      </c>
      <c r="AC13" s="32">
        <v>0</v>
      </c>
      <c r="AD13" s="32"/>
      <c r="AE13" s="32"/>
      <c r="AF13" s="32"/>
      <c r="AG13" s="32"/>
      <c r="AH13" s="32"/>
      <c r="AI13" s="32"/>
      <c r="AJ13" s="32"/>
      <c r="AK13" s="32"/>
      <c r="AL13" s="14">
        <f t="shared" si="0"/>
        <v>36</v>
      </c>
    </row>
    <row r="14" spans="1:38" ht="25.4" customHeight="1">
      <c r="A14" s="94"/>
      <c r="B14" s="80" t="s">
        <v>178</v>
      </c>
      <c r="C14" s="55" t="s">
        <v>14</v>
      </c>
      <c r="D14" s="45"/>
      <c r="E14" s="45"/>
      <c r="F14" s="45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4">
        <f t="shared" si="0"/>
        <v>0</v>
      </c>
    </row>
    <row r="15" spans="1:38" ht="25.4" customHeight="1">
      <c r="A15" s="94"/>
      <c r="B15" s="80"/>
      <c r="C15" s="56" t="s">
        <v>15</v>
      </c>
      <c r="D15" s="47"/>
      <c r="E15" s="47"/>
      <c r="F15" s="47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14">
        <f t="shared" si="0"/>
        <v>0</v>
      </c>
    </row>
    <row r="16" spans="1:38" ht="25.4" customHeight="1">
      <c r="A16" s="94"/>
      <c r="B16" s="80" t="s">
        <v>179</v>
      </c>
      <c r="C16" s="51" t="s">
        <v>20</v>
      </c>
      <c r="D16" s="45"/>
      <c r="E16" s="45"/>
      <c r="F16" s="45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>
        <v>158</v>
      </c>
      <c r="AF16" s="18">
        <v>64</v>
      </c>
      <c r="AG16" s="18">
        <v>85</v>
      </c>
      <c r="AH16" s="18">
        <v>164</v>
      </c>
      <c r="AI16" s="18">
        <v>9</v>
      </c>
      <c r="AJ16" s="18">
        <v>68</v>
      </c>
      <c r="AK16" s="18">
        <v>85</v>
      </c>
      <c r="AL16" s="14">
        <f t="shared" si="0"/>
        <v>633</v>
      </c>
    </row>
    <row r="17" spans="1:38" ht="25.4" customHeight="1">
      <c r="A17" s="94"/>
      <c r="B17" s="80"/>
      <c r="C17" s="57" t="s">
        <v>21</v>
      </c>
      <c r="D17" s="47"/>
      <c r="E17" s="47"/>
      <c r="F17" s="47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>
        <v>48</v>
      </c>
      <c r="AF17" s="22">
        <v>32</v>
      </c>
      <c r="AG17" s="22">
        <v>41</v>
      </c>
      <c r="AH17" s="22">
        <v>22</v>
      </c>
      <c r="AI17" s="22">
        <v>2</v>
      </c>
      <c r="AJ17" s="22">
        <v>10</v>
      </c>
      <c r="AK17" s="22">
        <v>20</v>
      </c>
      <c r="AL17" s="14">
        <f t="shared" si="0"/>
        <v>175</v>
      </c>
    </row>
    <row r="18" spans="1:38" ht="22" customHeight="1">
      <c r="A18" s="85" t="s">
        <v>6</v>
      </c>
      <c r="B18" s="89"/>
      <c r="C18" s="44" t="s">
        <v>33</v>
      </c>
      <c r="D18" s="45">
        <v>794</v>
      </c>
      <c r="E18" s="45">
        <v>17</v>
      </c>
      <c r="F18" s="45">
        <v>192</v>
      </c>
      <c r="G18" s="18">
        <v>93</v>
      </c>
      <c r="H18" s="18">
        <v>82</v>
      </c>
      <c r="I18" s="18">
        <v>36</v>
      </c>
      <c r="J18" s="18">
        <v>51</v>
      </c>
      <c r="K18" s="18">
        <v>63</v>
      </c>
      <c r="L18" s="18">
        <v>21</v>
      </c>
      <c r="M18" s="18">
        <v>34</v>
      </c>
      <c r="N18" s="18">
        <v>146</v>
      </c>
      <c r="O18" s="18">
        <v>34</v>
      </c>
      <c r="P18" s="18">
        <v>72</v>
      </c>
      <c r="Q18" s="18">
        <v>106</v>
      </c>
      <c r="R18" s="18">
        <v>5</v>
      </c>
      <c r="S18" s="18">
        <v>37</v>
      </c>
      <c r="T18" s="18">
        <v>45</v>
      </c>
      <c r="U18" s="18">
        <v>18</v>
      </c>
      <c r="V18" s="18"/>
      <c r="W18" s="18">
        <v>56</v>
      </c>
      <c r="X18" s="18">
        <v>52</v>
      </c>
      <c r="Y18" s="18">
        <v>103</v>
      </c>
      <c r="Z18" s="18">
        <v>5</v>
      </c>
      <c r="AA18" s="18">
        <v>16</v>
      </c>
      <c r="AB18" s="18">
        <v>18</v>
      </c>
      <c r="AC18" s="18">
        <v>5</v>
      </c>
      <c r="AD18" s="18">
        <v>144</v>
      </c>
      <c r="AE18" s="18">
        <v>185</v>
      </c>
      <c r="AF18" s="18">
        <v>60</v>
      </c>
      <c r="AG18" s="18">
        <v>116</v>
      </c>
      <c r="AH18" s="18">
        <v>170</v>
      </c>
      <c r="AI18" s="18">
        <v>8</v>
      </c>
      <c r="AJ18" s="18">
        <v>70</v>
      </c>
      <c r="AK18" s="18">
        <v>104</v>
      </c>
      <c r="AL18" s="14">
        <f t="shared" si="0"/>
        <v>2958</v>
      </c>
    </row>
    <row r="19" spans="1:38" ht="22" customHeight="1">
      <c r="A19" s="86"/>
      <c r="B19" s="90"/>
      <c r="C19" s="46" t="s">
        <v>34</v>
      </c>
      <c r="D19" s="47">
        <v>284</v>
      </c>
      <c r="E19" s="47">
        <v>3</v>
      </c>
      <c r="F19" s="47">
        <v>26</v>
      </c>
      <c r="G19" s="22">
        <v>22</v>
      </c>
      <c r="H19" s="22">
        <v>13</v>
      </c>
      <c r="I19" s="22">
        <v>34</v>
      </c>
      <c r="J19" s="22">
        <v>10</v>
      </c>
      <c r="K19" s="22">
        <v>37</v>
      </c>
      <c r="L19" s="22">
        <v>16</v>
      </c>
      <c r="M19" s="22">
        <v>8</v>
      </c>
      <c r="N19" s="22">
        <v>329</v>
      </c>
      <c r="O19" s="22">
        <v>48</v>
      </c>
      <c r="P19" s="22">
        <v>100</v>
      </c>
      <c r="Q19" s="22">
        <v>29</v>
      </c>
      <c r="R19" s="22">
        <v>11</v>
      </c>
      <c r="S19" s="22">
        <v>4</v>
      </c>
      <c r="T19" s="22">
        <v>0</v>
      </c>
      <c r="U19" s="22">
        <v>10</v>
      </c>
      <c r="V19" s="22"/>
      <c r="W19" s="22">
        <v>66</v>
      </c>
      <c r="X19" s="22">
        <v>7</v>
      </c>
      <c r="Y19" s="22">
        <v>1</v>
      </c>
      <c r="Z19" s="22">
        <v>14</v>
      </c>
      <c r="AA19" s="22">
        <v>29</v>
      </c>
      <c r="AB19" s="22">
        <v>10</v>
      </c>
      <c r="AC19" s="22">
        <v>95</v>
      </c>
      <c r="AD19" s="22">
        <v>129</v>
      </c>
      <c r="AE19" s="22">
        <v>19</v>
      </c>
      <c r="AF19" s="22">
        <v>31</v>
      </c>
      <c r="AG19" s="22">
        <v>14</v>
      </c>
      <c r="AH19" s="22">
        <v>16</v>
      </c>
      <c r="AI19" s="22">
        <v>2</v>
      </c>
      <c r="AJ19" s="22">
        <v>8</v>
      </c>
      <c r="AK19" s="22">
        <v>2</v>
      </c>
      <c r="AL19" s="14">
        <f t="shared" si="0"/>
        <v>1427</v>
      </c>
    </row>
    <row r="20" spans="1:38" ht="22" customHeight="1">
      <c r="A20" s="85" t="s">
        <v>7</v>
      </c>
      <c r="B20" s="89"/>
      <c r="C20" s="44" t="s">
        <v>35</v>
      </c>
      <c r="D20" s="45">
        <v>772</v>
      </c>
      <c r="E20" s="45">
        <v>15</v>
      </c>
      <c r="F20" s="45">
        <v>184</v>
      </c>
      <c r="G20" s="18">
        <v>91</v>
      </c>
      <c r="H20" s="18">
        <v>82</v>
      </c>
      <c r="I20" s="18">
        <v>31</v>
      </c>
      <c r="J20" s="18">
        <v>51</v>
      </c>
      <c r="K20" s="18">
        <v>63</v>
      </c>
      <c r="L20" s="18">
        <v>20</v>
      </c>
      <c r="M20" s="18">
        <v>35</v>
      </c>
      <c r="N20" s="18">
        <v>115</v>
      </c>
      <c r="O20" s="18">
        <v>31</v>
      </c>
      <c r="P20" s="18">
        <v>67</v>
      </c>
      <c r="Q20" s="18">
        <v>104</v>
      </c>
      <c r="R20" s="18">
        <v>5</v>
      </c>
      <c r="S20" s="18">
        <v>37</v>
      </c>
      <c r="T20" s="18">
        <v>45</v>
      </c>
      <c r="U20" s="18">
        <v>18</v>
      </c>
      <c r="V20" s="18"/>
      <c r="W20" s="18">
        <v>34</v>
      </c>
      <c r="X20" s="18">
        <v>47</v>
      </c>
      <c r="Y20" s="18">
        <v>103</v>
      </c>
      <c r="Z20" s="18">
        <v>3</v>
      </c>
      <c r="AA20" s="18">
        <v>10</v>
      </c>
      <c r="AB20" s="18">
        <v>7</v>
      </c>
      <c r="AC20" s="18">
        <v>4</v>
      </c>
      <c r="AD20" s="18">
        <v>9</v>
      </c>
      <c r="AE20" s="18">
        <v>136</v>
      </c>
      <c r="AF20" s="18">
        <v>57</v>
      </c>
      <c r="AG20" s="18">
        <v>113</v>
      </c>
      <c r="AH20" s="18">
        <v>168</v>
      </c>
      <c r="AI20" s="18">
        <v>9</v>
      </c>
      <c r="AJ20" s="18">
        <v>27</v>
      </c>
      <c r="AK20" s="18">
        <v>102</v>
      </c>
      <c r="AL20" s="14">
        <f t="shared" si="0"/>
        <v>2595</v>
      </c>
    </row>
    <row r="21" spans="1:38" ht="22" customHeight="1">
      <c r="A21" s="86"/>
      <c r="B21" s="90"/>
      <c r="C21" s="46" t="s">
        <v>36</v>
      </c>
      <c r="D21" s="47">
        <v>299</v>
      </c>
      <c r="E21" s="47">
        <v>5</v>
      </c>
      <c r="F21" s="47">
        <v>24</v>
      </c>
      <c r="G21" s="22">
        <v>22</v>
      </c>
      <c r="H21" s="22">
        <v>13</v>
      </c>
      <c r="I21" s="22">
        <v>39</v>
      </c>
      <c r="J21" s="22">
        <v>10</v>
      </c>
      <c r="K21" s="22">
        <v>37</v>
      </c>
      <c r="L21" s="22">
        <v>17</v>
      </c>
      <c r="M21" s="22">
        <v>7</v>
      </c>
      <c r="N21" s="22">
        <v>361</v>
      </c>
      <c r="O21" s="22">
        <v>50</v>
      </c>
      <c r="P21" s="22">
        <v>102</v>
      </c>
      <c r="Q21" s="22">
        <v>31</v>
      </c>
      <c r="R21" s="22">
        <v>12</v>
      </c>
      <c r="S21" s="22">
        <v>4</v>
      </c>
      <c r="T21" s="22">
        <v>0</v>
      </c>
      <c r="U21" s="22">
        <v>10</v>
      </c>
      <c r="V21" s="22"/>
      <c r="W21" s="22">
        <v>88</v>
      </c>
      <c r="X21" s="22">
        <v>10</v>
      </c>
      <c r="Y21" s="22">
        <v>1</v>
      </c>
      <c r="Z21" s="22">
        <v>16</v>
      </c>
      <c r="AA21" s="22">
        <v>40</v>
      </c>
      <c r="AB21" s="22">
        <v>21</v>
      </c>
      <c r="AC21" s="22">
        <v>96</v>
      </c>
      <c r="AD21" s="22">
        <v>264</v>
      </c>
      <c r="AE21" s="22">
        <v>69</v>
      </c>
      <c r="AF21" s="22">
        <v>32</v>
      </c>
      <c r="AG21" s="22">
        <v>17</v>
      </c>
      <c r="AH21" s="22">
        <v>18</v>
      </c>
      <c r="AI21" s="22">
        <v>2</v>
      </c>
      <c r="AJ21" s="22">
        <v>51</v>
      </c>
      <c r="AK21" s="22">
        <v>4</v>
      </c>
      <c r="AL21" s="14">
        <f t="shared" si="0"/>
        <v>1772</v>
      </c>
    </row>
    <row r="22" spans="1:38" ht="22" customHeight="1">
      <c r="A22" s="85" t="s">
        <v>8</v>
      </c>
      <c r="B22" s="89"/>
      <c r="C22" s="58" t="s">
        <v>37</v>
      </c>
      <c r="D22" s="45">
        <v>752</v>
      </c>
      <c r="E22" s="45">
        <v>14</v>
      </c>
      <c r="F22" s="45">
        <v>180</v>
      </c>
      <c r="G22" s="18">
        <v>89</v>
      </c>
      <c r="H22" s="18">
        <v>79</v>
      </c>
      <c r="I22" s="18">
        <v>29</v>
      </c>
      <c r="J22" s="18">
        <v>50</v>
      </c>
      <c r="K22" s="18">
        <v>63</v>
      </c>
      <c r="L22" s="18">
        <v>19</v>
      </c>
      <c r="M22" s="18">
        <v>35</v>
      </c>
      <c r="N22" s="18">
        <v>130</v>
      </c>
      <c r="O22" s="18">
        <v>31</v>
      </c>
      <c r="P22" s="18">
        <v>66</v>
      </c>
      <c r="Q22" s="18">
        <v>102</v>
      </c>
      <c r="R22" s="18">
        <v>5</v>
      </c>
      <c r="S22" s="18">
        <v>36</v>
      </c>
      <c r="T22" s="18">
        <v>45</v>
      </c>
      <c r="U22" s="18">
        <v>19</v>
      </c>
      <c r="V22" s="18"/>
      <c r="W22" s="18">
        <v>37</v>
      </c>
      <c r="X22" s="18">
        <v>46</v>
      </c>
      <c r="Y22" s="18">
        <v>103</v>
      </c>
      <c r="Z22" s="18">
        <v>1</v>
      </c>
      <c r="AA22" s="18">
        <v>10</v>
      </c>
      <c r="AB22" s="18">
        <v>10</v>
      </c>
      <c r="AC22" s="18">
        <v>4</v>
      </c>
      <c r="AD22" s="18">
        <v>119</v>
      </c>
      <c r="AE22" s="18">
        <v>184</v>
      </c>
      <c r="AF22" s="18">
        <v>57</v>
      </c>
      <c r="AG22" s="18">
        <v>116</v>
      </c>
      <c r="AH22" s="18">
        <v>169</v>
      </c>
      <c r="AI22" s="18">
        <v>10</v>
      </c>
      <c r="AJ22" s="18">
        <v>72</v>
      </c>
      <c r="AK22" s="18">
        <v>102</v>
      </c>
      <c r="AL22" s="14">
        <f t="shared" si="0"/>
        <v>2784</v>
      </c>
    </row>
    <row r="23" spans="1:38" ht="22" customHeight="1">
      <c r="A23" s="86"/>
      <c r="B23" s="90"/>
      <c r="C23" s="46" t="s">
        <v>38</v>
      </c>
      <c r="D23" s="47">
        <v>318</v>
      </c>
      <c r="E23" s="47">
        <v>6</v>
      </c>
      <c r="F23" s="47">
        <v>33</v>
      </c>
      <c r="G23" s="22">
        <v>24</v>
      </c>
      <c r="H23" s="22">
        <v>16</v>
      </c>
      <c r="I23" s="22">
        <v>41</v>
      </c>
      <c r="J23" s="22">
        <v>11</v>
      </c>
      <c r="K23" s="22">
        <v>37</v>
      </c>
      <c r="L23" s="22">
        <v>18</v>
      </c>
      <c r="M23" s="22">
        <v>7</v>
      </c>
      <c r="N23" s="22">
        <v>346</v>
      </c>
      <c r="O23" s="22">
        <v>51</v>
      </c>
      <c r="P23" s="22">
        <v>104</v>
      </c>
      <c r="Q23" s="22">
        <v>33</v>
      </c>
      <c r="R23" s="22">
        <v>12</v>
      </c>
      <c r="S23" s="22">
        <v>5</v>
      </c>
      <c r="T23" s="22">
        <v>0</v>
      </c>
      <c r="U23" s="22">
        <v>9</v>
      </c>
      <c r="V23" s="22"/>
      <c r="W23" s="22">
        <v>91</v>
      </c>
      <c r="X23" s="22">
        <v>11</v>
      </c>
      <c r="Y23" s="22">
        <v>0</v>
      </c>
      <c r="Z23" s="22">
        <v>18</v>
      </c>
      <c r="AA23" s="22">
        <v>38</v>
      </c>
      <c r="AB23" s="22">
        <v>17</v>
      </c>
      <c r="AC23" s="22">
        <v>96</v>
      </c>
      <c r="AD23" s="22">
        <v>153</v>
      </c>
      <c r="AE23" s="22">
        <v>22</v>
      </c>
      <c r="AF23" s="22">
        <v>30</v>
      </c>
      <c r="AG23" s="22">
        <v>14</v>
      </c>
      <c r="AH23" s="22">
        <v>17</v>
      </c>
      <c r="AI23" s="22">
        <v>1</v>
      </c>
      <c r="AJ23" s="22">
        <v>6</v>
      </c>
      <c r="AK23" s="22">
        <v>4</v>
      </c>
      <c r="AL23" s="14">
        <f t="shared" si="0"/>
        <v>1589</v>
      </c>
    </row>
    <row r="24" spans="1:38" ht="22" customHeight="1">
      <c r="A24" s="85" t="s">
        <v>9</v>
      </c>
      <c r="B24" s="89"/>
      <c r="C24" s="44" t="s">
        <v>39</v>
      </c>
      <c r="D24" s="45">
        <v>738</v>
      </c>
      <c r="E24" s="45">
        <v>14</v>
      </c>
      <c r="F24" s="45">
        <v>180</v>
      </c>
      <c r="G24" s="18">
        <v>91</v>
      </c>
      <c r="H24" s="18">
        <v>80</v>
      </c>
      <c r="I24" s="18">
        <v>29</v>
      </c>
      <c r="J24" s="18">
        <v>51</v>
      </c>
      <c r="K24" s="18">
        <v>63</v>
      </c>
      <c r="L24" s="18">
        <v>20</v>
      </c>
      <c r="M24" s="18">
        <v>33</v>
      </c>
      <c r="N24" s="18">
        <v>132</v>
      </c>
      <c r="O24" s="18">
        <v>32</v>
      </c>
      <c r="P24" s="18">
        <v>68</v>
      </c>
      <c r="Q24" s="18">
        <v>104</v>
      </c>
      <c r="R24" s="18">
        <v>6</v>
      </c>
      <c r="S24" s="18">
        <v>37</v>
      </c>
      <c r="T24" s="18">
        <v>45</v>
      </c>
      <c r="U24" s="18">
        <v>18</v>
      </c>
      <c r="V24" s="18"/>
      <c r="W24" s="18">
        <v>33</v>
      </c>
      <c r="X24" s="18">
        <v>46</v>
      </c>
      <c r="Y24" s="18">
        <v>104</v>
      </c>
      <c r="Z24" s="18">
        <v>2</v>
      </c>
      <c r="AA24" s="18">
        <v>8</v>
      </c>
      <c r="AB24" s="18">
        <v>4</v>
      </c>
      <c r="AC24" s="18">
        <v>3</v>
      </c>
      <c r="AD24" s="18">
        <v>113</v>
      </c>
      <c r="AE24" s="18">
        <v>174</v>
      </c>
      <c r="AF24" s="18">
        <v>48</v>
      </c>
      <c r="AG24" s="18">
        <v>30</v>
      </c>
      <c r="AH24" s="18">
        <v>141</v>
      </c>
      <c r="AI24" s="18">
        <v>9</v>
      </c>
      <c r="AJ24" s="18">
        <v>70</v>
      </c>
      <c r="AK24" s="18">
        <v>81</v>
      </c>
      <c r="AL24" s="14">
        <f t="shared" si="0"/>
        <v>2607</v>
      </c>
    </row>
    <row r="25" spans="1:38" ht="22" customHeight="1">
      <c r="A25" s="86"/>
      <c r="B25" s="90"/>
      <c r="C25" s="46" t="s">
        <v>40</v>
      </c>
      <c r="D25" s="47">
        <v>319</v>
      </c>
      <c r="E25" s="47">
        <v>6</v>
      </c>
      <c r="F25" s="47">
        <v>30</v>
      </c>
      <c r="G25" s="22">
        <v>22</v>
      </c>
      <c r="H25" s="22">
        <v>14</v>
      </c>
      <c r="I25" s="22">
        <v>41</v>
      </c>
      <c r="J25" s="22">
        <v>10</v>
      </c>
      <c r="K25" s="22">
        <v>37</v>
      </c>
      <c r="L25" s="22">
        <v>17</v>
      </c>
      <c r="M25" s="22">
        <v>9</v>
      </c>
      <c r="N25" s="22">
        <v>345</v>
      </c>
      <c r="O25" s="22">
        <v>49</v>
      </c>
      <c r="P25" s="22">
        <v>103</v>
      </c>
      <c r="Q25" s="22">
        <v>30</v>
      </c>
      <c r="R25" s="22">
        <v>12</v>
      </c>
      <c r="S25" s="22">
        <v>4</v>
      </c>
      <c r="T25" s="22">
        <v>0</v>
      </c>
      <c r="U25" s="22">
        <v>10</v>
      </c>
      <c r="V25" s="22"/>
      <c r="W25" s="22">
        <v>84</v>
      </c>
      <c r="X25" s="22">
        <v>8</v>
      </c>
      <c r="Y25" s="22">
        <v>0</v>
      </c>
      <c r="Z25" s="22">
        <v>14</v>
      </c>
      <c r="AA25" s="22">
        <v>31</v>
      </c>
      <c r="AB25" s="22">
        <v>22</v>
      </c>
      <c r="AC25" s="22">
        <v>97</v>
      </c>
      <c r="AD25" s="22">
        <v>160</v>
      </c>
      <c r="AE25" s="22">
        <v>31</v>
      </c>
      <c r="AF25" s="22">
        <v>43</v>
      </c>
      <c r="AG25" s="22">
        <v>97</v>
      </c>
      <c r="AH25" s="22">
        <v>42</v>
      </c>
      <c r="AI25" s="22">
        <v>2</v>
      </c>
      <c r="AJ25" s="22">
        <v>8</v>
      </c>
      <c r="AK25" s="22">
        <v>24</v>
      </c>
      <c r="AL25" s="14">
        <f t="shared" si="0"/>
        <v>1721</v>
      </c>
    </row>
    <row r="26" spans="1:38" ht="22" customHeight="1">
      <c r="A26" s="85" t="s">
        <v>77</v>
      </c>
      <c r="B26" s="80" t="s">
        <v>176</v>
      </c>
      <c r="C26" s="44" t="s">
        <v>51</v>
      </c>
      <c r="D26" s="45">
        <v>739</v>
      </c>
      <c r="E26" s="45">
        <v>17</v>
      </c>
      <c r="F26" s="45">
        <v>180</v>
      </c>
      <c r="G26" s="18">
        <v>89</v>
      </c>
      <c r="H26" s="18">
        <v>82</v>
      </c>
      <c r="I26" s="18">
        <v>35</v>
      </c>
      <c r="J26" s="18">
        <v>50</v>
      </c>
      <c r="K26" s="18">
        <v>65</v>
      </c>
      <c r="L26" s="18">
        <v>22</v>
      </c>
      <c r="M26" s="18">
        <v>33</v>
      </c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4">
        <f t="shared" si="0"/>
        <v>1312</v>
      </c>
    </row>
    <row r="27" spans="1:38" ht="22" customHeight="1">
      <c r="A27" s="87"/>
      <c r="B27" s="80"/>
      <c r="C27" s="59" t="s">
        <v>53</v>
      </c>
      <c r="D27" s="60">
        <v>725</v>
      </c>
      <c r="E27" s="60">
        <v>14</v>
      </c>
      <c r="F27" s="60">
        <v>191</v>
      </c>
      <c r="G27" s="9">
        <v>90</v>
      </c>
      <c r="H27" s="9">
        <v>80</v>
      </c>
      <c r="I27" s="9">
        <v>31</v>
      </c>
      <c r="J27" s="9">
        <v>50</v>
      </c>
      <c r="K27" s="9">
        <v>66</v>
      </c>
      <c r="L27" s="9">
        <v>19</v>
      </c>
      <c r="M27" s="9">
        <v>32</v>
      </c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14">
        <f t="shared" si="0"/>
        <v>1298</v>
      </c>
    </row>
    <row r="28" spans="1:38" ht="22" customHeight="1">
      <c r="A28" s="87"/>
      <c r="B28" s="80"/>
      <c r="C28" s="53" t="s">
        <v>52</v>
      </c>
      <c r="D28" s="47">
        <v>318</v>
      </c>
      <c r="E28" s="47">
        <v>3</v>
      </c>
      <c r="F28" s="47">
        <v>24</v>
      </c>
      <c r="G28" s="22">
        <v>21</v>
      </c>
      <c r="H28" s="22">
        <v>13</v>
      </c>
      <c r="I28" s="22">
        <v>36</v>
      </c>
      <c r="J28" s="22">
        <v>11</v>
      </c>
      <c r="K28" s="22">
        <v>30</v>
      </c>
      <c r="L28" s="22">
        <v>14</v>
      </c>
      <c r="M28" s="22">
        <v>8</v>
      </c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14">
        <f t="shared" si="0"/>
        <v>478</v>
      </c>
    </row>
    <row r="29" spans="1:38" ht="22" customHeight="1">
      <c r="A29" s="87"/>
      <c r="B29" s="80"/>
      <c r="C29" s="59" t="s">
        <v>54</v>
      </c>
      <c r="D29" s="60">
        <v>324</v>
      </c>
      <c r="E29" s="60">
        <v>5</v>
      </c>
      <c r="F29" s="60">
        <v>25</v>
      </c>
      <c r="G29" s="9">
        <v>23</v>
      </c>
      <c r="H29" s="9">
        <v>14</v>
      </c>
      <c r="I29" s="9">
        <v>39</v>
      </c>
      <c r="J29" s="9">
        <v>11</v>
      </c>
      <c r="K29" s="9">
        <v>33</v>
      </c>
      <c r="L29" s="9">
        <v>16</v>
      </c>
      <c r="M29" s="9">
        <v>8</v>
      </c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14">
        <f t="shared" si="0"/>
        <v>498</v>
      </c>
    </row>
    <row r="30" spans="1:38" ht="22" customHeight="1">
      <c r="A30" s="87"/>
      <c r="B30" s="80" t="s">
        <v>165</v>
      </c>
      <c r="C30" s="51" t="s">
        <v>10</v>
      </c>
      <c r="D30" s="45"/>
      <c r="E30" s="45"/>
      <c r="F30" s="45"/>
      <c r="G30" s="18"/>
      <c r="H30" s="18"/>
      <c r="I30" s="18"/>
      <c r="J30" s="18"/>
      <c r="K30" s="18"/>
      <c r="L30" s="18"/>
      <c r="M30" s="18"/>
      <c r="N30" s="18">
        <v>143</v>
      </c>
      <c r="O30" s="18">
        <v>34</v>
      </c>
      <c r="P30" s="18">
        <v>74</v>
      </c>
      <c r="Q30" s="18">
        <v>102</v>
      </c>
      <c r="R30" s="18">
        <v>5</v>
      </c>
      <c r="S30" s="18">
        <v>38</v>
      </c>
      <c r="T30" s="18">
        <v>45</v>
      </c>
      <c r="U30" s="18">
        <v>19</v>
      </c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4">
        <f t="shared" si="0"/>
        <v>460</v>
      </c>
    </row>
    <row r="31" spans="1:38" ht="22" customHeight="1">
      <c r="A31" s="87"/>
      <c r="B31" s="80"/>
      <c r="C31" s="52" t="s">
        <v>11</v>
      </c>
      <c r="D31" s="47"/>
      <c r="E31" s="47"/>
      <c r="F31" s="47"/>
      <c r="G31" s="22"/>
      <c r="H31" s="22"/>
      <c r="I31" s="22"/>
      <c r="J31" s="22"/>
      <c r="K31" s="22"/>
      <c r="L31" s="22"/>
      <c r="M31" s="22"/>
      <c r="N31" s="22">
        <v>336</v>
      </c>
      <c r="O31" s="22">
        <v>48</v>
      </c>
      <c r="P31" s="22">
        <v>96</v>
      </c>
      <c r="Q31" s="22">
        <v>33</v>
      </c>
      <c r="R31" s="22">
        <v>12</v>
      </c>
      <c r="S31" s="22">
        <v>3</v>
      </c>
      <c r="T31" s="22">
        <v>0</v>
      </c>
      <c r="U31" s="22">
        <v>9</v>
      </c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14">
        <f t="shared" si="0"/>
        <v>537</v>
      </c>
    </row>
    <row r="32" spans="1:38" ht="22" customHeight="1">
      <c r="A32" s="87"/>
      <c r="B32" s="80" t="s">
        <v>177</v>
      </c>
      <c r="C32" s="44" t="s">
        <v>41</v>
      </c>
      <c r="D32" s="45"/>
      <c r="E32" s="45"/>
      <c r="F32" s="45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>
        <v>86</v>
      </c>
      <c r="X32" s="18">
        <v>44</v>
      </c>
      <c r="Y32" s="18">
        <v>104</v>
      </c>
      <c r="Z32" s="18">
        <v>12</v>
      </c>
      <c r="AA32" s="18">
        <v>46</v>
      </c>
      <c r="AB32" s="18">
        <v>27</v>
      </c>
      <c r="AC32" s="18">
        <v>11</v>
      </c>
      <c r="AD32" s="18"/>
      <c r="AE32" s="18"/>
      <c r="AF32" s="18"/>
      <c r="AG32" s="18"/>
      <c r="AH32" s="18"/>
      <c r="AI32" s="18"/>
      <c r="AJ32" s="18"/>
      <c r="AK32" s="18"/>
      <c r="AL32" s="14">
        <f t="shared" si="0"/>
        <v>330</v>
      </c>
    </row>
    <row r="33" spans="1:38" ht="22" customHeight="1">
      <c r="A33" s="87"/>
      <c r="B33" s="80"/>
      <c r="C33" s="59" t="s">
        <v>44</v>
      </c>
      <c r="D33" s="60"/>
      <c r="E33" s="60"/>
      <c r="F33" s="60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>
        <v>18</v>
      </c>
      <c r="X33" s="9">
        <v>5</v>
      </c>
      <c r="Y33" s="9">
        <v>98</v>
      </c>
      <c r="Z33" s="9">
        <v>2</v>
      </c>
      <c r="AA33" s="9">
        <v>1</v>
      </c>
      <c r="AB33" s="9">
        <v>1</v>
      </c>
      <c r="AC33" s="9">
        <v>0</v>
      </c>
      <c r="AD33" s="9"/>
      <c r="AE33" s="9"/>
      <c r="AF33" s="9"/>
      <c r="AG33" s="9"/>
      <c r="AH33" s="9"/>
      <c r="AI33" s="9"/>
      <c r="AJ33" s="9"/>
      <c r="AK33" s="9"/>
      <c r="AL33" s="14">
        <f t="shared" si="0"/>
        <v>125</v>
      </c>
    </row>
    <row r="34" spans="1:38" ht="22" customHeight="1">
      <c r="A34" s="87"/>
      <c r="B34" s="80"/>
      <c r="C34" s="53" t="s">
        <v>42</v>
      </c>
      <c r="D34" s="47"/>
      <c r="E34" s="47"/>
      <c r="F34" s="47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>
        <v>42</v>
      </c>
      <c r="X34" s="22">
        <v>21</v>
      </c>
      <c r="Y34" s="22">
        <v>0</v>
      </c>
      <c r="Z34" s="22">
        <v>13</v>
      </c>
      <c r="AA34" s="22">
        <v>12</v>
      </c>
      <c r="AB34" s="22">
        <v>11</v>
      </c>
      <c r="AC34" s="22">
        <v>87</v>
      </c>
      <c r="AD34" s="22"/>
      <c r="AE34" s="22"/>
      <c r="AF34" s="22"/>
      <c r="AG34" s="22"/>
      <c r="AH34" s="22"/>
      <c r="AI34" s="22"/>
      <c r="AJ34" s="22"/>
      <c r="AK34" s="22"/>
      <c r="AL34" s="14">
        <f t="shared" si="0"/>
        <v>186</v>
      </c>
    </row>
    <row r="35" spans="1:38" ht="22" customHeight="1">
      <c r="A35" s="87"/>
      <c r="B35" s="80"/>
      <c r="C35" s="59" t="s">
        <v>45</v>
      </c>
      <c r="D35" s="60"/>
      <c r="E35" s="60"/>
      <c r="F35" s="60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>
        <v>116</v>
      </c>
      <c r="X35" s="9">
        <v>58</v>
      </c>
      <c r="Y35" s="9">
        <v>3</v>
      </c>
      <c r="Z35" s="9">
        <v>22</v>
      </c>
      <c r="AA35" s="9">
        <v>51</v>
      </c>
      <c r="AB35" s="9">
        <v>28</v>
      </c>
      <c r="AC35" s="9">
        <v>97</v>
      </c>
      <c r="AD35" s="9"/>
      <c r="AE35" s="9"/>
      <c r="AF35" s="9"/>
      <c r="AG35" s="9"/>
      <c r="AH35" s="9"/>
      <c r="AI35" s="9"/>
      <c r="AJ35" s="9"/>
      <c r="AK35" s="9"/>
      <c r="AL35" s="14">
        <f t="shared" si="0"/>
        <v>375</v>
      </c>
    </row>
    <row r="36" spans="1:38" ht="22" customHeight="1">
      <c r="A36" s="87"/>
      <c r="B36" s="80"/>
      <c r="C36" s="48" t="s">
        <v>43</v>
      </c>
      <c r="D36" s="49"/>
      <c r="E36" s="49"/>
      <c r="F36" s="49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>
        <v>11</v>
      </c>
      <c r="X36" s="32">
        <v>1</v>
      </c>
      <c r="Y36" s="32">
        <v>1</v>
      </c>
      <c r="Z36" s="32">
        <v>2</v>
      </c>
      <c r="AA36" s="32">
        <v>0</v>
      </c>
      <c r="AB36" s="32">
        <v>11</v>
      </c>
      <c r="AC36" s="32">
        <v>1</v>
      </c>
      <c r="AD36" s="32"/>
      <c r="AE36" s="32"/>
      <c r="AF36" s="32"/>
      <c r="AG36" s="32"/>
      <c r="AH36" s="32"/>
      <c r="AI36" s="32"/>
      <c r="AJ36" s="32"/>
      <c r="AK36" s="32"/>
      <c r="AL36" s="14">
        <f t="shared" si="0"/>
        <v>27</v>
      </c>
    </row>
    <row r="37" spans="1:38" ht="22" customHeight="1">
      <c r="A37" s="87"/>
      <c r="B37" s="80"/>
      <c r="C37" s="48" t="s">
        <v>46</v>
      </c>
      <c r="D37" s="49"/>
      <c r="E37" s="49"/>
      <c r="F37" s="49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>
        <v>8</v>
      </c>
      <c r="X37" s="32">
        <v>1</v>
      </c>
      <c r="Y37" s="32">
        <v>4</v>
      </c>
      <c r="Z37" s="32">
        <v>2</v>
      </c>
      <c r="AA37" s="32">
        <v>1</v>
      </c>
      <c r="AB37" s="32">
        <v>19</v>
      </c>
      <c r="AC37" s="32">
        <v>0</v>
      </c>
      <c r="AD37" s="32"/>
      <c r="AE37" s="32"/>
      <c r="AF37" s="32"/>
      <c r="AG37" s="32"/>
      <c r="AH37" s="32"/>
      <c r="AI37" s="32"/>
      <c r="AJ37" s="32"/>
      <c r="AK37" s="32"/>
      <c r="AL37" s="14">
        <f t="shared" si="0"/>
        <v>35</v>
      </c>
    </row>
    <row r="38" spans="1:38" ht="22" customHeight="1">
      <c r="A38" s="87"/>
      <c r="B38" s="80" t="s">
        <v>178</v>
      </c>
      <c r="C38" s="55" t="s">
        <v>16</v>
      </c>
      <c r="D38" s="45"/>
      <c r="E38" s="45"/>
      <c r="F38" s="45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4">
        <f t="shared" si="0"/>
        <v>0</v>
      </c>
    </row>
    <row r="39" spans="1:38" ht="22" customHeight="1">
      <c r="A39" s="87"/>
      <c r="B39" s="80"/>
      <c r="C39" s="69" t="s">
        <v>201</v>
      </c>
      <c r="D39" s="47"/>
      <c r="E39" s="47"/>
      <c r="F39" s="47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14">
        <f t="shared" si="0"/>
        <v>0</v>
      </c>
    </row>
    <row r="40" spans="1:38" ht="22" customHeight="1">
      <c r="A40" s="87"/>
      <c r="B40" s="80"/>
      <c r="C40" s="61" t="s">
        <v>17</v>
      </c>
      <c r="D40" s="60"/>
      <c r="E40" s="60"/>
      <c r="F40" s="60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14">
        <f t="shared" si="0"/>
        <v>0</v>
      </c>
    </row>
    <row r="41" spans="1:38" ht="22" customHeight="1">
      <c r="A41" s="87"/>
      <c r="B41" s="80" t="s">
        <v>179</v>
      </c>
      <c r="C41" s="70" t="s">
        <v>202</v>
      </c>
      <c r="D41" s="45"/>
      <c r="E41" s="45"/>
      <c r="F41" s="45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>
        <v>179</v>
      </c>
      <c r="AF41" s="18">
        <v>56</v>
      </c>
      <c r="AG41" s="18">
        <v>119</v>
      </c>
      <c r="AH41" s="18">
        <v>172</v>
      </c>
      <c r="AI41" s="18">
        <v>7</v>
      </c>
      <c r="AJ41" s="18">
        <v>69</v>
      </c>
      <c r="AK41" s="18">
        <v>95</v>
      </c>
      <c r="AL41" s="14">
        <f t="shared" si="0"/>
        <v>697</v>
      </c>
    </row>
    <row r="42" spans="1:38" ht="22" customHeight="1">
      <c r="A42" s="87"/>
      <c r="B42" s="80"/>
      <c r="C42" s="62" t="s">
        <v>23</v>
      </c>
      <c r="D42" s="60"/>
      <c r="E42" s="60"/>
      <c r="F42" s="60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>
        <v>178</v>
      </c>
      <c r="AF42" s="9">
        <v>57</v>
      </c>
      <c r="AG42" s="9">
        <v>124</v>
      </c>
      <c r="AH42" s="9">
        <v>157</v>
      </c>
      <c r="AI42" s="9">
        <v>2</v>
      </c>
      <c r="AJ42" s="9">
        <v>50</v>
      </c>
      <c r="AK42" s="9">
        <v>11</v>
      </c>
      <c r="AL42" s="14">
        <f t="shared" si="0"/>
        <v>579</v>
      </c>
    </row>
    <row r="43" spans="1:38" ht="22" customHeight="1">
      <c r="A43" s="87"/>
      <c r="B43" s="80"/>
      <c r="C43" s="57" t="s">
        <v>22</v>
      </c>
      <c r="D43" s="47"/>
      <c r="E43" s="47"/>
      <c r="F43" s="47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>
        <v>23</v>
      </c>
      <c r="AF43" s="22">
        <v>31</v>
      </c>
      <c r="AG43" s="22">
        <v>8</v>
      </c>
      <c r="AH43" s="22">
        <v>13</v>
      </c>
      <c r="AI43" s="22">
        <v>3</v>
      </c>
      <c r="AJ43" s="22">
        <v>9</v>
      </c>
      <c r="AK43" s="22">
        <v>20</v>
      </c>
      <c r="AL43" s="14">
        <f t="shared" si="0"/>
        <v>107</v>
      </c>
    </row>
    <row r="44" spans="1:38" ht="22" customHeight="1">
      <c r="A44" s="87"/>
      <c r="B44" s="80"/>
      <c r="C44" s="63" t="s">
        <v>24</v>
      </c>
      <c r="D44" s="60"/>
      <c r="E44" s="60"/>
      <c r="F44" s="60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>
        <v>23</v>
      </c>
      <c r="AF44" s="9">
        <v>30</v>
      </c>
      <c r="AG44" s="9">
        <v>5</v>
      </c>
      <c r="AH44" s="9">
        <v>27</v>
      </c>
      <c r="AI44" s="9">
        <v>5</v>
      </c>
      <c r="AJ44" s="9">
        <v>28</v>
      </c>
      <c r="AK44" s="9">
        <v>84</v>
      </c>
      <c r="AL44" s="14">
        <f t="shared" si="0"/>
        <v>202</v>
      </c>
    </row>
    <row r="45" spans="1:38" ht="22" customHeight="1">
      <c r="A45" s="85" t="s">
        <v>96</v>
      </c>
      <c r="B45" s="80" t="s">
        <v>176</v>
      </c>
      <c r="C45" s="44" t="s">
        <v>55</v>
      </c>
      <c r="D45" s="45">
        <v>707</v>
      </c>
      <c r="E45" s="45">
        <v>15</v>
      </c>
      <c r="F45" s="45">
        <v>179</v>
      </c>
      <c r="G45" s="18">
        <v>91</v>
      </c>
      <c r="H45" s="18">
        <v>80</v>
      </c>
      <c r="I45" s="18">
        <v>31</v>
      </c>
      <c r="J45" s="18">
        <v>50</v>
      </c>
      <c r="K45" s="18">
        <v>66</v>
      </c>
      <c r="L45" s="18">
        <v>22</v>
      </c>
      <c r="M45" s="18">
        <v>35</v>
      </c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4">
        <f t="shared" si="0"/>
        <v>1276</v>
      </c>
    </row>
    <row r="46" spans="1:38" ht="22" customHeight="1">
      <c r="A46" s="87"/>
      <c r="B46" s="80"/>
      <c r="C46" s="53" t="s">
        <v>56</v>
      </c>
      <c r="D46" s="47">
        <v>349</v>
      </c>
      <c r="E46" s="47">
        <v>5</v>
      </c>
      <c r="F46" s="47">
        <v>27</v>
      </c>
      <c r="G46" s="22">
        <v>22</v>
      </c>
      <c r="H46" s="22">
        <v>15</v>
      </c>
      <c r="I46" s="22">
        <v>40</v>
      </c>
      <c r="J46" s="22">
        <v>11</v>
      </c>
      <c r="K46" s="22">
        <v>34</v>
      </c>
      <c r="L46" s="22">
        <v>15</v>
      </c>
      <c r="M46" s="22">
        <v>8</v>
      </c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14">
        <f t="shared" si="0"/>
        <v>526</v>
      </c>
    </row>
    <row r="47" spans="1:38" ht="22" customHeight="1">
      <c r="A47" s="87"/>
      <c r="B47" s="80" t="s">
        <v>165</v>
      </c>
      <c r="C47" s="51" t="s">
        <v>12</v>
      </c>
      <c r="D47" s="45"/>
      <c r="E47" s="45"/>
      <c r="F47" s="45"/>
      <c r="G47" s="18"/>
      <c r="H47" s="18"/>
      <c r="I47" s="18"/>
      <c r="J47" s="18"/>
      <c r="K47" s="18"/>
      <c r="L47" s="18"/>
      <c r="M47" s="18"/>
      <c r="N47" s="18">
        <v>136</v>
      </c>
      <c r="O47" s="18">
        <v>35</v>
      </c>
      <c r="P47" s="18">
        <v>71</v>
      </c>
      <c r="Q47" s="18">
        <v>106</v>
      </c>
      <c r="R47" s="18">
        <v>5</v>
      </c>
      <c r="S47" s="18">
        <v>40</v>
      </c>
      <c r="T47" s="18">
        <v>45</v>
      </c>
      <c r="U47" s="18">
        <v>19</v>
      </c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4">
        <f t="shared" si="0"/>
        <v>457</v>
      </c>
    </row>
    <row r="48" spans="1:38" ht="22" customHeight="1">
      <c r="A48" s="87"/>
      <c r="B48" s="80"/>
      <c r="C48" s="52" t="s">
        <v>13</v>
      </c>
      <c r="D48" s="47"/>
      <c r="E48" s="47"/>
      <c r="F48" s="47"/>
      <c r="G48" s="22"/>
      <c r="H48" s="22"/>
      <c r="I48" s="22"/>
      <c r="J48" s="22"/>
      <c r="K48" s="22"/>
      <c r="L48" s="22"/>
      <c r="M48" s="22"/>
      <c r="N48" s="22">
        <v>343</v>
      </c>
      <c r="O48" s="22">
        <v>47</v>
      </c>
      <c r="P48" s="22">
        <v>99</v>
      </c>
      <c r="Q48" s="22">
        <v>29</v>
      </c>
      <c r="R48" s="22">
        <v>12</v>
      </c>
      <c r="S48" s="22">
        <v>3</v>
      </c>
      <c r="T48" s="22">
        <v>0</v>
      </c>
      <c r="U48" s="22">
        <v>9</v>
      </c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14">
        <f t="shared" si="0"/>
        <v>542</v>
      </c>
    </row>
    <row r="49" spans="1:38" ht="22" customHeight="1">
      <c r="A49" s="87"/>
      <c r="B49" s="80" t="s">
        <v>177</v>
      </c>
      <c r="C49" s="44" t="s">
        <v>47</v>
      </c>
      <c r="D49" s="45"/>
      <c r="E49" s="45"/>
      <c r="F49" s="45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>
        <v>94</v>
      </c>
      <c r="X49" s="18">
        <v>55</v>
      </c>
      <c r="Y49" s="18">
        <v>100</v>
      </c>
      <c r="Z49" s="18">
        <v>21</v>
      </c>
      <c r="AA49" s="18">
        <v>51</v>
      </c>
      <c r="AB49" s="18">
        <v>36</v>
      </c>
      <c r="AC49" s="18">
        <v>26</v>
      </c>
      <c r="AD49" s="18"/>
      <c r="AE49" s="18"/>
      <c r="AF49" s="18"/>
      <c r="AG49" s="18"/>
      <c r="AH49" s="18"/>
      <c r="AI49" s="18"/>
      <c r="AJ49" s="18"/>
      <c r="AK49" s="18"/>
      <c r="AL49" s="14">
        <f t="shared" si="0"/>
        <v>383</v>
      </c>
    </row>
    <row r="50" spans="1:38" ht="22" customHeight="1">
      <c r="A50" s="87"/>
      <c r="B50" s="80"/>
      <c r="C50" s="53" t="s">
        <v>48</v>
      </c>
      <c r="D50" s="47"/>
      <c r="E50" s="47"/>
      <c r="F50" s="47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>
        <v>39</v>
      </c>
      <c r="X50" s="22">
        <v>9</v>
      </c>
      <c r="Y50" s="22">
        <v>1</v>
      </c>
      <c r="Z50" s="22">
        <v>6</v>
      </c>
      <c r="AA50" s="22">
        <v>5</v>
      </c>
      <c r="AB50" s="22">
        <v>2</v>
      </c>
      <c r="AC50" s="22">
        <v>74</v>
      </c>
      <c r="AD50" s="22"/>
      <c r="AE50" s="22"/>
      <c r="AF50" s="22"/>
      <c r="AG50" s="22"/>
      <c r="AH50" s="22"/>
      <c r="AI50" s="22"/>
      <c r="AJ50" s="22"/>
      <c r="AK50" s="22"/>
      <c r="AL50" s="14">
        <f t="shared" si="0"/>
        <v>136</v>
      </c>
    </row>
    <row r="51" spans="1:38" ht="22" customHeight="1">
      <c r="A51" s="87"/>
      <c r="B51" s="80"/>
      <c r="C51" s="48" t="s">
        <v>49</v>
      </c>
      <c r="D51" s="49"/>
      <c r="E51" s="49"/>
      <c r="F51" s="49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>
        <v>15</v>
      </c>
      <c r="X51" s="32">
        <v>1</v>
      </c>
      <c r="Y51" s="32">
        <v>5</v>
      </c>
      <c r="Z51" s="32">
        <v>2</v>
      </c>
      <c r="AA51" s="32">
        <v>1</v>
      </c>
      <c r="AB51" s="32">
        <v>9</v>
      </c>
      <c r="AC51" s="32">
        <v>0</v>
      </c>
      <c r="AD51" s="32"/>
      <c r="AE51" s="32"/>
      <c r="AF51" s="32"/>
      <c r="AG51" s="32"/>
      <c r="AH51" s="32"/>
      <c r="AI51" s="32"/>
      <c r="AJ51" s="32"/>
      <c r="AK51" s="32"/>
      <c r="AL51" s="14">
        <f t="shared" si="0"/>
        <v>33</v>
      </c>
    </row>
    <row r="52" spans="1:38" ht="22" customHeight="1">
      <c r="A52" s="87"/>
      <c r="B52" s="80" t="s">
        <v>178</v>
      </c>
      <c r="C52" s="64" t="s">
        <v>18</v>
      </c>
      <c r="D52" s="45"/>
      <c r="E52" s="45"/>
      <c r="F52" s="45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4">
        <f t="shared" si="0"/>
        <v>0</v>
      </c>
    </row>
    <row r="53" spans="1:38" ht="22" customHeight="1">
      <c r="A53" s="87"/>
      <c r="B53" s="80"/>
      <c r="C53" s="56" t="s">
        <v>19</v>
      </c>
      <c r="D53" s="47"/>
      <c r="E53" s="47"/>
      <c r="F53" s="47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14">
        <f t="shared" si="0"/>
        <v>0</v>
      </c>
    </row>
    <row r="54" spans="1:38" ht="22" customHeight="1">
      <c r="A54" s="87"/>
      <c r="B54" s="80" t="s">
        <v>179</v>
      </c>
      <c r="C54" s="51" t="s">
        <v>25</v>
      </c>
      <c r="D54" s="45"/>
      <c r="E54" s="45"/>
      <c r="F54" s="45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>
        <v>195</v>
      </c>
      <c r="AF54" s="18">
        <v>66</v>
      </c>
      <c r="AG54" s="18">
        <v>117</v>
      </c>
      <c r="AH54" s="18">
        <v>168</v>
      </c>
      <c r="AI54" s="18">
        <v>9</v>
      </c>
      <c r="AJ54" s="18">
        <v>60</v>
      </c>
      <c r="AK54" s="18">
        <v>101</v>
      </c>
      <c r="AL54" s="14">
        <f t="shared" si="0"/>
        <v>716</v>
      </c>
    </row>
    <row r="55" spans="1:38" ht="22" customHeight="1">
      <c r="A55" s="86"/>
      <c r="B55" s="80"/>
      <c r="C55" s="57" t="s">
        <v>26</v>
      </c>
      <c r="D55" s="47"/>
      <c r="E55" s="47"/>
      <c r="F55" s="47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>
        <v>13</v>
      </c>
      <c r="AF55" s="22">
        <v>24</v>
      </c>
      <c r="AG55" s="22">
        <v>10</v>
      </c>
      <c r="AH55" s="22">
        <v>18</v>
      </c>
      <c r="AI55" s="22">
        <v>2</v>
      </c>
      <c r="AJ55" s="22">
        <v>18</v>
      </c>
      <c r="AK55" s="22">
        <v>5</v>
      </c>
      <c r="AL55" s="14">
        <f t="shared" si="0"/>
        <v>90</v>
      </c>
    </row>
    <row r="56" spans="1:38" ht="17.149999999999999" customHeight="1"/>
  </sheetData>
  <mergeCells count="35">
    <mergeCell ref="A1:M1"/>
    <mergeCell ref="A4:A6"/>
    <mergeCell ref="A7:A17"/>
    <mergeCell ref="A18:A19"/>
    <mergeCell ref="A20:A21"/>
    <mergeCell ref="B4:B6"/>
    <mergeCell ref="B18:B19"/>
    <mergeCell ref="B20:B21"/>
    <mergeCell ref="A2:C2"/>
    <mergeCell ref="A24:A25"/>
    <mergeCell ref="A26:A44"/>
    <mergeCell ref="A45:A55"/>
    <mergeCell ref="B11:B13"/>
    <mergeCell ref="B7:B8"/>
    <mergeCell ref="B9:B10"/>
    <mergeCell ref="B16:B17"/>
    <mergeCell ref="B14:B15"/>
    <mergeCell ref="B26:B29"/>
    <mergeCell ref="A22:A23"/>
    <mergeCell ref="B22:B23"/>
    <mergeCell ref="B24:B25"/>
    <mergeCell ref="AL2:AL3"/>
    <mergeCell ref="B54:B55"/>
    <mergeCell ref="B52:B53"/>
    <mergeCell ref="B49:B51"/>
    <mergeCell ref="D2:M2"/>
    <mergeCell ref="N2:V2"/>
    <mergeCell ref="AE2:AK2"/>
    <mergeCell ref="W2:AC2"/>
    <mergeCell ref="B32:B37"/>
    <mergeCell ref="B30:B31"/>
    <mergeCell ref="B38:B40"/>
    <mergeCell ref="B41:B44"/>
    <mergeCell ref="B45:B46"/>
    <mergeCell ref="B47:B4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FEF94-EBAC-44B6-B926-D217E24A4061}">
  <dimension ref="A1:L51"/>
  <sheetViews>
    <sheetView tabSelected="1" workbookViewId="0">
      <selection sqref="A1:L1"/>
    </sheetView>
  </sheetViews>
  <sheetFormatPr defaultRowHeight="13"/>
  <cols>
    <col min="1" max="1" width="34.69921875" customWidth="1"/>
    <col min="2" max="2" width="43.296875" customWidth="1"/>
    <col min="5" max="5" width="7.5" customWidth="1"/>
    <col min="8" max="8" width="10" bestFit="1" customWidth="1"/>
    <col min="9" max="9" width="13" bestFit="1" customWidth="1"/>
    <col min="10" max="10" width="10.8984375" bestFit="1" customWidth="1"/>
  </cols>
  <sheetData>
    <row r="1" spans="1:12" ht="30" customHeight="1">
      <c r="A1" s="98" t="s">
        <v>164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</row>
    <row r="2" spans="1:12" ht="22.4" customHeight="1">
      <c r="A2" s="5" t="s">
        <v>0</v>
      </c>
      <c r="B2" s="6" t="s">
        <v>1</v>
      </c>
      <c r="C2" s="10" t="s">
        <v>165</v>
      </c>
      <c r="D2" s="10" t="s">
        <v>166</v>
      </c>
      <c r="E2" s="11" t="s">
        <v>167</v>
      </c>
      <c r="F2" s="12" t="s">
        <v>168</v>
      </c>
      <c r="G2" s="12" t="s">
        <v>169</v>
      </c>
      <c r="H2" s="12" t="s">
        <v>170</v>
      </c>
      <c r="I2" s="12" t="s">
        <v>171</v>
      </c>
      <c r="J2" s="12" t="s">
        <v>172</v>
      </c>
      <c r="K2" s="12" t="s">
        <v>173</v>
      </c>
      <c r="L2" s="13" t="s">
        <v>163</v>
      </c>
    </row>
    <row r="3" spans="1:12" ht="25.4" customHeight="1">
      <c r="A3" s="71" t="s">
        <v>2</v>
      </c>
      <c r="B3" s="26" t="s">
        <v>57</v>
      </c>
      <c r="C3" s="16">
        <v>136</v>
      </c>
      <c r="D3" s="16">
        <v>31</v>
      </c>
      <c r="E3" s="17">
        <v>78</v>
      </c>
      <c r="F3" s="18">
        <v>100</v>
      </c>
      <c r="G3" s="18">
        <v>3</v>
      </c>
      <c r="H3" s="18">
        <v>37</v>
      </c>
      <c r="I3" s="18">
        <v>43</v>
      </c>
      <c r="J3" s="18">
        <v>17</v>
      </c>
      <c r="K3" s="18"/>
      <c r="L3" s="14">
        <f>K3+J3+I3+H3+G3+F3+E3+D3+C3</f>
        <v>445</v>
      </c>
    </row>
    <row r="4" spans="1:12" ht="25.4" customHeight="1">
      <c r="A4" s="72"/>
      <c r="B4" s="30" t="s">
        <v>58</v>
      </c>
      <c r="C4" s="20">
        <v>342</v>
      </c>
      <c r="D4" s="20">
        <v>51</v>
      </c>
      <c r="E4" s="21">
        <v>99</v>
      </c>
      <c r="F4" s="22">
        <v>37</v>
      </c>
      <c r="G4" s="22">
        <v>13</v>
      </c>
      <c r="H4" s="22">
        <v>6</v>
      </c>
      <c r="I4" s="22">
        <v>1</v>
      </c>
      <c r="J4" s="22">
        <v>11</v>
      </c>
      <c r="K4" s="22"/>
      <c r="L4" s="14">
        <f t="shared" ref="L4:L50" si="0">K4+J4+I4+H4+G4+F4+E4+D4+C4</f>
        <v>560</v>
      </c>
    </row>
    <row r="5" spans="1:12" ht="25.4" customHeight="1">
      <c r="A5" s="76" t="s">
        <v>3</v>
      </c>
      <c r="B5" s="27" t="s">
        <v>59</v>
      </c>
      <c r="C5" s="16">
        <v>190</v>
      </c>
      <c r="D5" s="16">
        <v>25</v>
      </c>
      <c r="E5" s="17">
        <v>72</v>
      </c>
      <c r="F5" s="18">
        <v>102</v>
      </c>
      <c r="G5" s="18">
        <v>3</v>
      </c>
      <c r="H5" s="18">
        <v>27</v>
      </c>
      <c r="I5" s="18">
        <v>43</v>
      </c>
      <c r="J5" s="18">
        <v>16</v>
      </c>
      <c r="K5" s="18"/>
      <c r="L5" s="14">
        <f t="shared" si="0"/>
        <v>478</v>
      </c>
    </row>
    <row r="6" spans="1:12" ht="25.4" customHeight="1">
      <c r="A6" s="77"/>
      <c r="B6" s="4" t="s">
        <v>61</v>
      </c>
      <c r="C6" s="7">
        <v>124</v>
      </c>
      <c r="D6" s="7">
        <v>32</v>
      </c>
      <c r="E6" s="8">
        <v>77</v>
      </c>
      <c r="F6" s="9">
        <v>98</v>
      </c>
      <c r="G6" s="9">
        <v>3</v>
      </c>
      <c r="H6" s="9">
        <v>37</v>
      </c>
      <c r="I6" s="9">
        <v>43</v>
      </c>
      <c r="J6" s="9">
        <v>16</v>
      </c>
      <c r="K6" s="9"/>
      <c r="L6" s="14">
        <f t="shared" si="0"/>
        <v>430</v>
      </c>
    </row>
    <row r="7" spans="1:12" ht="25.4" customHeight="1">
      <c r="A7" s="77"/>
      <c r="B7" s="27" t="s">
        <v>63</v>
      </c>
      <c r="C7" s="16">
        <v>137</v>
      </c>
      <c r="D7" s="16">
        <v>23</v>
      </c>
      <c r="E7" s="17">
        <v>66</v>
      </c>
      <c r="F7" s="18">
        <v>97</v>
      </c>
      <c r="G7" s="18">
        <v>3</v>
      </c>
      <c r="H7" s="18">
        <v>24</v>
      </c>
      <c r="I7" s="18">
        <v>43</v>
      </c>
      <c r="J7" s="18">
        <v>16</v>
      </c>
      <c r="K7" s="18"/>
      <c r="L7" s="14">
        <f t="shared" si="0"/>
        <v>409</v>
      </c>
    </row>
    <row r="8" spans="1:12" ht="25.4" customHeight="1">
      <c r="A8" s="77"/>
      <c r="B8" s="4" t="s">
        <v>65</v>
      </c>
      <c r="C8" s="7">
        <v>137</v>
      </c>
      <c r="D8" s="7">
        <v>30</v>
      </c>
      <c r="E8" s="8">
        <v>69</v>
      </c>
      <c r="F8" s="9">
        <v>117</v>
      </c>
      <c r="G8" s="9">
        <v>6</v>
      </c>
      <c r="H8" s="9">
        <v>39</v>
      </c>
      <c r="I8" s="9">
        <v>42</v>
      </c>
      <c r="J8" s="9">
        <v>16</v>
      </c>
      <c r="K8" s="9"/>
      <c r="L8" s="14">
        <f t="shared" si="0"/>
        <v>456</v>
      </c>
    </row>
    <row r="9" spans="1:12" ht="25.4" customHeight="1">
      <c r="A9" s="77"/>
      <c r="B9" s="27" t="s">
        <v>67</v>
      </c>
      <c r="C9" s="16">
        <v>114</v>
      </c>
      <c r="D9" s="16">
        <v>30</v>
      </c>
      <c r="E9" s="17">
        <v>67</v>
      </c>
      <c r="F9" s="18">
        <v>99</v>
      </c>
      <c r="G9" s="18">
        <v>6</v>
      </c>
      <c r="H9" s="18">
        <v>40</v>
      </c>
      <c r="I9" s="18">
        <v>43</v>
      </c>
      <c r="J9" s="18">
        <v>17</v>
      </c>
      <c r="K9" s="18"/>
      <c r="L9" s="14">
        <f t="shared" si="0"/>
        <v>416</v>
      </c>
    </row>
    <row r="10" spans="1:12" ht="22" customHeight="1">
      <c r="A10" s="77"/>
      <c r="B10" s="31" t="s">
        <v>60</v>
      </c>
      <c r="C10" s="20">
        <v>315</v>
      </c>
      <c r="D10" s="20">
        <v>54</v>
      </c>
      <c r="E10" s="21">
        <v>104</v>
      </c>
      <c r="F10" s="22">
        <v>30</v>
      </c>
      <c r="G10" s="22">
        <v>11</v>
      </c>
      <c r="H10" s="22">
        <v>16</v>
      </c>
      <c r="I10" s="22">
        <v>1</v>
      </c>
      <c r="J10" s="22">
        <v>12</v>
      </c>
      <c r="K10" s="22"/>
      <c r="L10" s="14">
        <f t="shared" si="0"/>
        <v>543</v>
      </c>
    </row>
    <row r="11" spans="1:12" ht="22" customHeight="1">
      <c r="A11" s="77"/>
      <c r="B11" s="4" t="s">
        <v>62</v>
      </c>
      <c r="C11" s="7">
        <v>337</v>
      </c>
      <c r="D11" s="7">
        <v>48</v>
      </c>
      <c r="E11" s="8">
        <v>90</v>
      </c>
      <c r="F11" s="9">
        <v>31</v>
      </c>
      <c r="G11" s="9">
        <v>12</v>
      </c>
      <c r="H11" s="9">
        <v>5</v>
      </c>
      <c r="I11" s="9">
        <v>1</v>
      </c>
      <c r="J11" s="9">
        <v>12</v>
      </c>
      <c r="K11" s="9"/>
      <c r="L11" s="14">
        <f t="shared" si="0"/>
        <v>536</v>
      </c>
    </row>
    <row r="12" spans="1:12" ht="22" customHeight="1">
      <c r="A12" s="77"/>
      <c r="B12" s="31" t="s">
        <v>64</v>
      </c>
      <c r="C12" s="20">
        <v>327</v>
      </c>
      <c r="D12" s="20">
        <v>60</v>
      </c>
      <c r="E12" s="21">
        <v>105</v>
      </c>
      <c r="F12" s="22">
        <v>31</v>
      </c>
      <c r="G12" s="22">
        <v>11</v>
      </c>
      <c r="H12" s="22">
        <v>20</v>
      </c>
      <c r="I12" s="22">
        <v>1</v>
      </c>
      <c r="J12" s="22">
        <v>12</v>
      </c>
      <c r="K12" s="22"/>
      <c r="L12" s="14">
        <f t="shared" si="0"/>
        <v>567</v>
      </c>
    </row>
    <row r="13" spans="1:12" ht="22" customHeight="1">
      <c r="A13" s="77"/>
      <c r="B13" s="4" t="s">
        <v>66</v>
      </c>
      <c r="C13" s="7">
        <v>292</v>
      </c>
      <c r="D13" s="7">
        <v>49</v>
      </c>
      <c r="E13" s="8">
        <v>102</v>
      </c>
      <c r="F13" s="9">
        <v>38</v>
      </c>
      <c r="G13" s="9">
        <v>13</v>
      </c>
      <c r="H13" s="9">
        <v>4</v>
      </c>
      <c r="I13" s="9">
        <v>3</v>
      </c>
      <c r="J13" s="9">
        <v>12</v>
      </c>
      <c r="K13" s="9"/>
      <c r="L13" s="14">
        <f t="shared" si="0"/>
        <v>513</v>
      </c>
    </row>
    <row r="14" spans="1:12" ht="22" customHeight="1">
      <c r="A14" s="78"/>
      <c r="B14" s="31" t="s">
        <v>68</v>
      </c>
      <c r="C14" s="20">
        <v>348</v>
      </c>
      <c r="D14" s="20">
        <v>50</v>
      </c>
      <c r="E14" s="21">
        <v>101</v>
      </c>
      <c r="F14" s="22">
        <v>27</v>
      </c>
      <c r="G14" s="22">
        <v>10</v>
      </c>
      <c r="H14" s="22">
        <v>2</v>
      </c>
      <c r="I14" s="22">
        <v>1</v>
      </c>
      <c r="J14" s="22">
        <v>11</v>
      </c>
      <c r="K14" s="22"/>
      <c r="L14" s="14">
        <f t="shared" si="0"/>
        <v>550</v>
      </c>
    </row>
    <row r="15" spans="1:12" ht="22" customHeight="1">
      <c r="A15" s="71" t="s">
        <v>6</v>
      </c>
      <c r="B15" s="26" t="s">
        <v>69</v>
      </c>
      <c r="C15" s="16">
        <v>139</v>
      </c>
      <c r="D15" s="16">
        <v>28</v>
      </c>
      <c r="E15" s="17">
        <v>69</v>
      </c>
      <c r="F15" s="18">
        <v>99</v>
      </c>
      <c r="G15" s="18">
        <v>3</v>
      </c>
      <c r="H15" s="18">
        <v>36</v>
      </c>
      <c r="I15" s="18">
        <v>43</v>
      </c>
      <c r="J15" s="18">
        <v>16</v>
      </c>
      <c r="K15" s="18"/>
      <c r="L15" s="14">
        <f t="shared" si="0"/>
        <v>433</v>
      </c>
    </row>
    <row r="16" spans="1:12" ht="22" customHeight="1">
      <c r="A16" s="72"/>
      <c r="B16" s="30" t="s">
        <v>70</v>
      </c>
      <c r="C16" s="20">
        <v>333</v>
      </c>
      <c r="D16" s="20">
        <v>54</v>
      </c>
      <c r="E16" s="21">
        <v>104</v>
      </c>
      <c r="F16" s="22">
        <v>35</v>
      </c>
      <c r="G16" s="22">
        <v>10</v>
      </c>
      <c r="H16" s="22">
        <v>5</v>
      </c>
      <c r="I16" s="22">
        <v>1</v>
      </c>
      <c r="J16" s="22">
        <v>12</v>
      </c>
      <c r="K16" s="22"/>
      <c r="L16" s="14">
        <f t="shared" si="0"/>
        <v>554</v>
      </c>
    </row>
    <row r="17" spans="1:12" ht="22" customHeight="1">
      <c r="A17" s="71" t="s">
        <v>7</v>
      </c>
      <c r="B17" s="27" t="s">
        <v>71</v>
      </c>
      <c r="C17" s="16">
        <v>148</v>
      </c>
      <c r="D17" s="16">
        <v>31</v>
      </c>
      <c r="E17" s="17">
        <v>77</v>
      </c>
      <c r="F17" s="18">
        <v>101</v>
      </c>
      <c r="G17" s="18">
        <v>3</v>
      </c>
      <c r="H17" s="18">
        <v>38</v>
      </c>
      <c r="I17" s="18">
        <v>43</v>
      </c>
      <c r="J17" s="18">
        <v>12</v>
      </c>
      <c r="K17" s="18"/>
      <c r="L17" s="14">
        <f t="shared" si="0"/>
        <v>453</v>
      </c>
    </row>
    <row r="18" spans="1:12" ht="22" customHeight="1">
      <c r="A18" s="72"/>
      <c r="B18" s="30" t="s">
        <v>72</v>
      </c>
      <c r="C18" s="20">
        <v>325</v>
      </c>
      <c r="D18" s="20">
        <v>51</v>
      </c>
      <c r="E18" s="21">
        <v>99</v>
      </c>
      <c r="F18" s="22">
        <v>32</v>
      </c>
      <c r="G18" s="22">
        <v>10</v>
      </c>
      <c r="H18" s="22">
        <v>4</v>
      </c>
      <c r="I18" s="22">
        <v>1</v>
      </c>
      <c r="J18" s="22">
        <v>16</v>
      </c>
      <c r="K18" s="22"/>
      <c r="L18" s="14">
        <f t="shared" si="0"/>
        <v>538</v>
      </c>
    </row>
    <row r="19" spans="1:12" ht="22" customHeight="1">
      <c r="A19" s="71" t="s">
        <v>8</v>
      </c>
      <c r="B19" s="26" t="s">
        <v>73</v>
      </c>
      <c r="C19" s="16">
        <v>153</v>
      </c>
      <c r="D19" s="16">
        <v>31</v>
      </c>
      <c r="E19" s="17">
        <v>76</v>
      </c>
      <c r="F19" s="18">
        <v>105</v>
      </c>
      <c r="G19" s="18">
        <v>3</v>
      </c>
      <c r="H19" s="18">
        <v>38</v>
      </c>
      <c r="I19" s="18">
        <v>43</v>
      </c>
      <c r="J19" s="18">
        <v>16</v>
      </c>
      <c r="K19" s="18"/>
      <c r="L19" s="14">
        <f t="shared" si="0"/>
        <v>465</v>
      </c>
    </row>
    <row r="20" spans="1:12" ht="22" customHeight="1">
      <c r="A20" s="72"/>
      <c r="B20" s="30" t="s">
        <v>74</v>
      </c>
      <c r="C20" s="20">
        <v>320</v>
      </c>
      <c r="D20" s="20">
        <v>51</v>
      </c>
      <c r="E20" s="21">
        <v>98</v>
      </c>
      <c r="F20" s="22">
        <v>30</v>
      </c>
      <c r="G20" s="22">
        <v>10</v>
      </c>
      <c r="H20" s="22">
        <v>3</v>
      </c>
      <c r="I20" s="22">
        <v>1</v>
      </c>
      <c r="J20" s="22">
        <v>12</v>
      </c>
      <c r="K20" s="22"/>
      <c r="L20" s="14">
        <f t="shared" si="0"/>
        <v>525</v>
      </c>
    </row>
    <row r="21" spans="1:12" ht="22" customHeight="1">
      <c r="A21" s="71" t="s">
        <v>9</v>
      </c>
      <c r="B21" s="26" t="s">
        <v>75</v>
      </c>
      <c r="C21" s="16">
        <v>153</v>
      </c>
      <c r="D21" s="16">
        <v>31</v>
      </c>
      <c r="E21" s="17">
        <v>75</v>
      </c>
      <c r="F21" s="18">
        <v>105</v>
      </c>
      <c r="G21" s="18">
        <v>3</v>
      </c>
      <c r="H21" s="18">
        <v>37</v>
      </c>
      <c r="I21" s="18">
        <v>43</v>
      </c>
      <c r="J21" s="18">
        <v>16</v>
      </c>
      <c r="K21" s="18"/>
      <c r="L21" s="14">
        <f t="shared" si="0"/>
        <v>463</v>
      </c>
    </row>
    <row r="22" spans="1:12" ht="22" customHeight="1">
      <c r="A22" s="72"/>
      <c r="B22" s="30" t="s">
        <v>76</v>
      </c>
      <c r="C22" s="20">
        <v>314</v>
      </c>
      <c r="D22" s="20">
        <v>52</v>
      </c>
      <c r="E22" s="21">
        <v>101</v>
      </c>
      <c r="F22" s="22">
        <v>28</v>
      </c>
      <c r="G22" s="22">
        <v>11</v>
      </c>
      <c r="H22" s="22">
        <v>3</v>
      </c>
      <c r="I22" s="22">
        <v>1</v>
      </c>
      <c r="J22" s="22">
        <v>12</v>
      </c>
      <c r="K22" s="22"/>
      <c r="L22" s="14">
        <f t="shared" si="0"/>
        <v>522</v>
      </c>
    </row>
    <row r="23" spans="1:12" ht="22" customHeight="1">
      <c r="A23" s="71" t="s">
        <v>77</v>
      </c>
      <c r="B23" s="26" t="s">
        <v>78</v>
      </c>
      <c r="C23" s="16">
        <v>162</v>
      </c>
      <c r="D23" s="16">
        <v>31</v>
      </c>
      <c r="E23" s="17">
        <v>75</v>
      </c>
      <c r="F23" s="18">
        <v>99</v>
      </c>
      <c r="G23" s="18">
        <v>3</v>
      </c>
      <c r="H23" s="18">
        <v>39</v>
      </c>
      <c r="I23" s="18">
        <v>43</v>
      </c>
      <c r="J23" s="18">
        <v>16</v>
      </c>
      <c r="K23" s="18"/>
      <c r="L23" s="14">
        <f t="shared" si="0"/>
        <v>468</v>
      </c>
    </row>
    <row r="24" spans="1:12" ht="22" customHeight="1">
      <c r="A24" s="73"/>
      <c r="B24" s="3" t="s">
        <v>80</v>
      </c>
      <c r="C24" s="7">
        <v>124</v>
      </c>
      <c r="D24" s="7">
        <v>28</v>
      </c>
      <c r="E24" s="8">
        <v>65</v>
      </c>
      <c r="F24" s="9">
        <v>98</v>
      </c>
      <c r="G24" s="9">
        <v>3</v>
      </c>
      <c r="H24" s="9">
        <v>38</v>
      </c>
      <c r="I24" s="9">
        <v>43</v>
      </c>
      <c r="J24" s="9">
        <v>18</v>
      </c>
      <c r="K24" s="9"/>
      <c r="L24" s="14">
        <f t="shared" si="0"/>
        <v>417</v>
      </c>
    </row>
    <row r="25" spans="1:12" ht="22" customHeight="1">
      <c r="A25" s="73"/>
      <c r="B25" s="26" t="s">
        <v>82</v>
      </c>
      <c r="C25" s="16">
        <v>139</v>
      </c>
      <c r="D25" s="16">
        <v>32</v>
      </c>
      <c r="E25" s="17">
        <v>66</v>
      </c>
      <c r="F25" s="18">
        <v>109</v>
      </c>
      <c r="G25" s="18">
        <v>6</v>
      </c>
      <c r="H25" s="18">
        <v>44</v>
      </c>
      <c r="I25" s="18">
        <v>43</v>
      </c>
      <c r="J25" s="18">
        <v>16</v>
      </c>
      <c r="K25" s="18"/>
      <c r="L25" s="14">
        <f t="shared" si="0"/>
        <v>455</v>
      </c>
    </row>
    <row r="26" spans="1:12" ht="22" customHeight="1">
      <c r="A26" s="73"/>
      <c r="B26" s="3" t="s">
        <v>84</v>
      </c>
      <c r="C26" s="7">
        <v>156</v>
      </c>
      <c r="D26" s="7">
        <v>34</v>
      </c>
      <c r="E26" s="8">
        <v>72</v>
      </c>
      <c r="F26" s="9">
        <v>93</v>
      </c>
      <c r="G26" s="9">
        <v>4</v>
      </c>
      <c r="H26" s="9">
        <v>39</v>
      </c>
      <c r="I26" s="9">
        <v>43</v>
      </c>
      <c r="J26" s="9">
        <v>16</v>
      </c>
      <c r="K26" s="9"/>
      <c r="L26" s="14">
        <f t="shared" si="0"/>
        <v>457</v>
      </c>
    </row>
    <row r="27" spans="1:12" ht="22" customHeight="1">
      <c r="A27" s="73"/>
      <c r="B27" s="26" t="s">
        <v>86</v>
      </c>
      <c r="C27" s="16">
        <v>171</v>
      </c>
      <c r="D27" s="16">
        <v>34</v>
      </c>
      <c r="E27" s="17">
        <v>73</v>
      </c>
      <c r="F27" s="18">
        <v>103</v>
      </c>
      <c r="G27" s="18">
        <v>4</v>
      </c>
      <c r="H27" s="18">
        <v>37</v>
      </c>
      <c r="I27" s="18">
        <v>43</v>
      </c>
      <c r="J27" s="18">
        <v>16</v>
      </c>
      <c r="K27" s="18"/>
      <c r="L27" s="14">
        <f t="shared" si="0"/>
        <v>481</v>
      </c>
    </row>
    <row r="28" spans="1:12" ht="22" customHeight="1">
      <c r="A28" s="73"/>
      <c r="B28" s="3" t="s">
        <v>88</v>
      </c>
      <c r="C28" s="7">
        <v>152</v>
      </c>
      <c r="D28" s="7">
        <v>30</v>
      </c>
      <c r="E28" s="8">
        <v>69</v>
      </c>
      <c r="F28" s="9">
        <v>121</v>
      </c>
      <c r="G28" s="9">
        <v>5</v>
      </c>
      <c r="H28" s="9">
        <v>40</v>
      </c>
      <c r="I28" s="9">
        <v>42</v>
      </c>
      <c r="J28" s="9">
        <v>16</v>
      </c>
      <c r="K28" s="9"/>
      <c r="L28" s="14">
        <f t="shared" si="0"/>
        <v>475</v>
      </c>
    </row>
    <row r="29" spans="1:12" ht="22" customHeight="1">
      <c r="A29" s="73"/>
      <c r="B29" s="26" t="s">
        <v>90</v>
      </c>
      <c r="C29" s="16">
        <v>133</v>
      </c>
      <c r="D29" s="16">
        <v>29</v>
      </c>
      <c r="E29" s="17">
        <v>75</v>
      </c>
      <c r="F29" s="18">
        <v>93</v>
      </c>
      <c r="G29" s="18">
        <v>3</v>
      </c>
      <c r="H29" s="18">
        <v>39</v>
      </c>
      <c r="I29" s="18">
        <v>43</v>
      </c>
      <c r="J29" s="18">
        <v>16</v>
      </c>
      <c r="K29" s="18"/>
      <c r="L29" s="14">
        <f t="shared" si="0"/>
        <v>431</v>
      </c>
    </row>
    <row r="30" spans="1:12" ht="22" customHeight="1">
      <c r="A30" s="73"/>
      <c r="B30" s="3" t="s">
        <v>92</v>
      </c>
      <c r="C30" s="7">
        <v>131</v>
      </c>
      <c r="D30" s="7">
        <v>32</v>
      </c>
      <c r="E30" s="8">
        <v>71</v>
      </c>
      <c r="F30" s="9">
        <v>100</v>
      </c>
      <c r="G30" s="9">
        <v>4</v>
      </c>
      <c r="H30" s="9">
        <v>39</v>
      </c>
      <c r="I30" s="9">
        <v>43</v>
      </c>
      <c r="J30" s="9">
        <v>16</v>
      </c>
      <c r="K30" s="9"/>
      <c r="L30" s="14">
        <f t="shared" si="0"/>
        <v>436</v>
      </c>
    </row>
    <row r="31" spans="1:12" ht="22" customHeight="1">
      <c r="A31" s="73"/>
      <c r="B31" s="26" t="s">
        <v>94</v>
      </c>
      <c r="C31" s="16">
        <v>153</v>
      </c>
      <c r="D31" s="16">
        <v>31</v>
      </c>
      <c r="E31" s="17">
        <v>68</v>
      </c>
      <c r="F31" s="18">
        <v>95</v>
      </c>
      <c r="G31" s="18">
        <v>3</v>
      </c>
      <c r="H31" s="18">
        <v>40</v>
      </c>
      <c r="I31" s="18">
        <v>43</v>
      </c>
      <c r="J31" s="18">
        <v>16</v>
      </c>
      <c r="K31" s="18"/>
      <c r="L31" s="14">
        <f t="shared" si="0"/>
        <v>449</v>
      </c>
    </row>
    <row r="32" spans="1:12" ht="22" customHeight="1">
      <c r="A32" s="73"/>
      <c r="B32" s="30" t="s">
        <v>79</v>
      </c>
      <c r="C32" s="20">
        <v>317</v>
      </c>
      <c r="D32" s="20">
        <v>44</v>
      </c>
      <c r="E32" s="21">
        <v>91</v>
      </c>
      <c r="F32" s="22">
        <v>30</v>
      </c>
      <c r="G32" s="22">
        <v>11</v>
      </c>
      <c r="H32" s="22">
        <v>3</v>
      </c>
      <c r="I32" s="22">
        <v>1</v>
      </c>
      <c r="J32" s="22">
        <v>12</v>
      </c>
      <c r="K32" s="22"/>
      <c r="L32" s="14">
        <f t="shared" si="0"/>
        <v>509</v>
      </c>
    </row>
    <row r="33" spans="1:12" ht="22" customHeight="1">
      <c r="A33" s="73"/>
      <c r="B33" s="3" t="s">
        <v>81</v>
      </c>
      <c r="C33" s="7">
        <v>349</v>
      </c>
      <c r="D33" s="7">
        <v>47</v>
      </c>
      <c r="E33" s="8">
        <v>102</v>
      </c>
      <c r="F33" s="9">
        <v>29</v>
      </c>
      <c r="G33" s="9">
        <v>12</v>
      </c>
      <c r="H33" s="9">
        <v>4</v>
      </c>
      <c r="I33" s="9">
        <v>1</v>
      </c>
      <c r="J33" s="9">
        <v>10</v>
      </c>
      <c r="K33" s="9"/>
      <c r="L33" s="14">
        <f t="shared" si="0"/>
        <v>554</v>
      </c>
    </row>
    <row r="34" spans="1:12" ht="22" customHeight="1">
      <c r="A34" s="73"/>
      <c r="B34" s="30" t="s">
        <v>83</v>
      </c>
      <c r="C34" s="20">
        <v>332</v>
      </c>
      <c r="D34" s="20">
        <v>45</v>
      </c>
      <c r="E34" s="21">
        <v>100</v>
      </c>
      <c r="F34" s="22">
        <v>23</v>
      </c>
      <c r="G34" s="22">
        <v>12</v>
      </c>
      <c r="H34" s="22">
        <v>0</v>
      </c>
      <c r="I34" s="22">
        <v>1</v>
      </c>
      <c r="J34" s="22">
        <v>12</v>
      </c>
      <c r="K34" s="22"/>
      <c r="L34" s="14">
        <f t="shared" si="0"/>
        <v>525</v>
      </c>
    </row>
    <row r="35" spans="1:12" ht="22" customHeight="1">
      <c r="A35" s="73"/>
      <c r="B35" s="3" t="s">
        <v>85</v>
      </c>
      <c r="C35" s="7">
        <v>322</v>
      </c>
      <c r="D35" s="7">
        <v>42</v>
      </c>
      <c r="E35" s="8">
        <v>95</v>
      </c>
      <c r="F35" s="9">
        <v>50</v>
      </c>
      <c r="G35" s="9">
        <v>13</v>
      </c>
      <c r="H35" s="9">
        <v>4</v>
      </c>
      <c r="I35" s="9">
        <v>1</v>
      </c>
      <c r="J35" s="9">
        <v>12</v>
      </c>
      <c r="K35" s="9"/>
      <c r="L35" s="14">
        <f t="shared" si="0"/>
        <v>539</v>
      </c>
    </row>
    <row r="36" spans="1:12" ht="22" customHeight="1">
      <c r="A36" s="73"/>
      <c r="B36" s="30" t="s">
        <v>87</v>
      </c>
      <c r="C36" s="20">
        <v>307</v>
      </c>
      <c r="D36" s="20">
        <v>42</v>
      </c>
      <c r="E36" s="21">
        <v>93</v>
      </c>
      <c r="F36" s="22">
        <v>23</v>
      </c>
      <c r="G36" s="22">
        <v>12</v>
      </c>
      <c r="H36" s="22">
        <v>5</v>
      </c>
      <c r="I36" s="22">
        <v>1</v>
      </c>
      <c r="J36" s="22">
        <v>12</v>
      </c>
      <c r="K36" s="22"/>
      <c r="L36" s="14">
        <f t="shared" si="0"/>
        <v>495</v>
      </c>
    </row>
    <row r="37" spans="1:12" ht="22" customHeight="1">
      <c r="A37" s="73"/>
      <c r="B37" s="3" t="s">
        <v>89</v>
      </c>
      <c r="C37" s="7">
        <v>321</v>
      </c>
      <c r="D37" s="7">
        <v>46</v>
      </c>
      <c r="E37" s="8">
        <v>98</v>
      </c>
      <c r="F37" s="9">
        <v>15</v>
      </c>
      <c r="G37" s="9">
        <v>11</v>
      </c>
      <c r="H37" s="9">
        <v>4</v>
      </c>
      <c r="I37" s="9">
        <v>1</v>
      </c>
      <c r="J37" s="9">
        <v>12</v>
      </c>
      <c r="K37" s="9"/>
      <c r="L37" s="14">
        <f t="shared" si="0"/>
        <v>508</v>
      </c>
    </row>
    <row r="38" spans="1:12" ht="22" customHeight="1">
      <c r="A38" s="73"/>
      <c r="B38" s="30" t="s">
        <v>91</v>
      </c>
      <c r="C38" s="20">
        <v>340</v>
      </c>
      <c r="D38" s="20">
        <v>46</v>
      </c>
      <c r="E38" s="21">
        <v>95</v>
      </c>
      <c r="F38" s="22">
        <v>30</v>
      </c>
      <c r="G38" s="22">
        <v>11</v>
      </c>
      <c r="H38" s="22">
        <v>4</v>
      </c>
      <c r="I38" s="22">
        <v>1</v>
      </c>
      <c r="J38" s="22">
        <v>12</v>
      </c>
      <c r="K38" s="22"/>
      <c r="L38" s="14">
        <f t="shared" si="0"/>
        <v>539</v>
      </c>
    </row>
    <row r="39" spans="1:12" ht="22" customHeight="1">
      <c r="A39" s="73"/>
      <c r="B39" s="3" t="s">
        <v>93</v>
      </c>
      <c r="C39" s="7">
        <v>341</v>
      </c>
      <c r="D39" s="7">
        <v>43</v>
      </c>
      <c r="E39" s="8">
        <v>94</v>
      </c>
      <c r="F39" s="9">
        <v>29</v>
      </c>
      <c r="G39" s="9">
        <v>11</v>
      </c>
      <c r="H39" s="9">
        <v>3</v>
      </c>
      <c r="I39" s="9">
        <v>1</v>
      </c>
      <c r="J39" s="9">
        <v>12</v>
      </c>
      <c r="K39" s="9"/>
      <c r="L39" s="14">
        <f t="shared" si="0"/>
        <v>534</v>
      </c>
    </row>
    <row r="40" spans="1:12" ht="22" customHeight="1">
      <c r="A40" s="72"/>
      <c r="B40" s="30" t="s">
        <v>95</v>
      </c>
      <c r="C40" s="20">
        <v>319</v>
      </c>
      <c r="D40" s="20">
        <v>44</v>
      </c>
      <c r="E40" s="21">
        <v>97</v>
      </c>
      <c r="F40" s="22">
        <v>27</v>
      </c>
      <c r="G40" s="22">
        <v>10</v>
      </c>
      <c r="H40" s="22">
        <v>3</v>
      </c>
      <c r="I40" s="22">
        <v>1</v>
      </c>
      <c r="J40" s="22">
        <v>12</v>
      </c>
      <c r="K40" s="22"/>
      <c r="L40" s="14">
        <f t="shared" si="0"/>
        <v>513</v>
      </c>
    </row>
    <row r="41" spans="1:12" ht="22" customHeight="1">
      <c r="A41" s="71" t="s">
        <v>96</v>
      </c>
      <c r="B41" s="26" t="s">
        <v>97</v>
      </c>
      <c r="C41" s="16">
        <v>129</v>
      </c>
      <c r="D41" s="16">
        <v>30</v>
      </c>
      <c r="E41" s="17">
        <v>67</v>
      </c>
      <c r="F41" s="18">
        <v>104</v>
      </c>
      <c r="G41" s="18">
        <v>3</v>
      </c>
      <c r="H41" s="18">
        <v>40</v>
      </c>
      <c r="I41" s="18">
        <v>43</v>
      </c>
      <c r="J41" s="18">
        <v>16</v>
      </c>
      <c r="K41" s="18"/>
      <c r="L41" s="14">
        <f t="shared" si="0"/>
        <v>432</v>
      </c>
    </row>
    <row r="42" spans="1:12" ht="22" customHeight="1">
      <c r="A42" s="73"/>
      <c r="B42" s="3" t="s">
        <v>99</v>
      </c>
      <c r="C42" s="7">
        <v>132</v>
      </c>
      <c r="D42" s="7">
        <v>27</v>
      </c>
      <c r="E42" s="8">
        <v>67</v>
      </c>
      <c r="F42" s="9">
        <v>104</v>
      </c>
      <c r="G42" s="9">
        <v>3</v>
      </c>
      <c r="H42" s="9">
        <v>39</v>
      </c>
      <c r="I42" s="9">
        <v>43</v>
      </c>
      <c r="J42" s="9">
        <v>17</v>
      </c>
      <c r="K42" s="9"/>
      <c r="L42" s="14">
        <f t="shared" si="0"/>
        <v>432</v>
      </c>
    </row>
    <row r="43" spans="1:12" ht="22" customHeight="1">
      <c r="A43" s="73"/>
      <c r="B43" s="26" t="s">
        <v>101</v>
      </c>
      <c r="C43" s="16">
        <v>142</v>
      </c>
      <c r="D43" s="16">
        <v>34</v>
      </c>
      <c r="E43" s="17">
        <v>70</v>
      </c>
      <c r="F43" s="18">
        <v>108</v>
      </c>
      <c r="G43" s="18">
        <v>4</v>
      </c>
      <c r="H43" s="18">
        <v>39</v>
      </c>
      <c r="I43" s="18">
        <v>43</v>
      </c>
      <c r="J43" s="18">
        <v>16</v>
      </c>
      <c r="K43" s="18"/>
      <c r="L43" s="14">
        <f t="shared" si="0"/>
        <v>456</v>
      </c>
    </row>
    <row r="44" spans="1:12" ht="22" customHeight="1">
      <c r="A44" s="73"/>
      <c r="B44" s="3" t="s">
        <v>103</v>
      </c>
      <c r="C44" s="7">
        <v>129</v>
      </c>
      <c r="D44" s="7">
        <v>30</v>
      </c>
      <c r="E44" s="8">
        <v>70</v>
      </c>
      <c r="F44" s="9">
        <v>106</v>
      </c>
      <c r="G44" s="9">
        <v>5</v>
      </c>
      <c r="H44" s="9">
        <v>39</v>
      </c>
      <c r="I44" s="9">
        <v>43</v>
      </c>
      <c r="J44" s="9">
        <v>16</v>
      </c>
      <c r="K44" s="9"/>
      <c r="L44" s="14">
        <f t="shared" si="0"/>
        <v>438</v>
      </c>
    </row>
    <row r="45" spans="1:12" ht="22" customHeight="1">
      <c r="A45" s="73"/>
      <c r="B45" s="28" t="s">
        <v>105</v>
      </c>
      <c r="C45" s="16">
        <v>121</v>
      </c>
      <c r="D45" s="16">
        <v>34</v>
      </c>
      <c r="E45" s="17">
        <v>69</v>
      </c>
      <c r="F45" s="18">
        <v>107</v>
      </c>
      <c r="G45" s="18">
        <v>5</v>
      </c>
      <c r="H45" s="18">
        <v>42</v>
      </c>
      <c r="I45" s="18">
        <v>43</v>
      </c>
      <c r="J45" s="18">
        <v>16</v>
      </c>
      <c r="K45" s="18"/>
      <c r="L45" s="14">
        <f t="shared" si="0"/>
        <v>437</v>
      </c>
    </row>
    <row r="46" spans="1:12" ht="22" customHeight="1">
      <c r="A46" s="73"/>
      <c r="B46" s="30" t="s">
        <v>98</v>
      </c>
      <c r="C46" s="20">
        <v>341</v>
      </c>
      <c r="D46" s="20">
        <v>43</v>
      </c>
      <c r="E46" s="21">
        <v>103</v>
      </c>
      <c r="F46" s="22">
        <v>31</v>
      </c>
      <c r="G46" s="22">
        <v>12</v>
      </c>
      <c r="H46" s="22">
        <v>3</v>
      </c>
      <c r="I46" s="22">
        <v>1</v>
      </c>
      <c r="J46" s="22">
        <v>12</v>
      </c>
      <c r="K46" s="22"/>
      <c r="L46" s="14">
        <f>K46+J46+I46+H46+G46+F46+E46+D46+C46</f>
        <v>546</v>
      </c>
    </row>
    <row r="47" spans="1:12" ht="22" customHeight="1">
      <c r="A47" s="73"/>
      <c r="B47" s="3" t="s">
        <v>100</v>
      </c>
      <c r="C47" s="7">
        <v>334</v>
      </c>
      <c r="D47" s="7">
        <v>47</v>
      </c>
      <c r="E47" s="8">
        <v>98</v>
      </c>
      <c r="F47" s="9">
        <v>26</v>
      </c>
      <c r="G47" s="9">
        <v>12</v>
      </c>
      <c r="H47" s="9">
        <v>4</v>
      </c>
      <c r="I47" s="9">
        <v>1</v>
      </c>
      <c r="J47" s="9">
        <v>11</v>
      </c>
      <c r="K47" s="9"/>
      <c r="L47" s="14">
        <f t="shared" si="0"/>
        <v>533</v>
      </c>
    </row>
    <row r="48" spans="1:12" ht="22" customHeight="1">
      <c r="A48" s="73"/>
      <c r="B48" s="30" t="s">
        <v>102</v>
      </c>
      <c r="C48" s="20">
        <v>323</v>
      </c>
      <c r="D48" s="20">
        <v>42</v>
      </c>
      <c r="E48" s="21">
        <v>97</v>
      </c>
      <c r="F48" s="22">
        <v>27</v>
      </c>
      <c r="G48" s="22">
        <v>11</v>
      </c>
      <c r="H48" s="22">
        <v>5</v>
      </c>
      <c r="I48" s="22">
        <v>1</v>
      </c>
      <c r="J48" s="22">
        <v>12</v>
      </c>
      <c r="K48" s="22"/>
      <c r="L48" s="14">
        <f t="shared" si="0"/>
        <v>518</v>
      </c>
    </row>
    <row r="49" spans="1:12" ht="22" customHeight="1">
      <c r="A49" s="73"/>
      <c r="B49" s="3" t="s">
        <v>104</v>
      </c>
      <c r="C49" s="7">
        <v>336</v>
      </c>
      <c r="D49" s="7">
        <v>44</v>
      </c>
      <c r="E49" s="8">
        <v>97</v>
      </c>
      <c r="F49" s="9">
        <v>27</v>
      </c>
      <c r="G49" s="9">
        <v>13</v>
      </c>
      <c r="H49" s="9">
        <v>3</v>
      </c>
      <c r="I49" s="9">
        <v>1</v>
      </c>
      <c r="J49" s="9">
        <v>12</v>
      </c>
      <c r="K49" s="9"/>
      <c r="L49" s="14">
        <f t="shared" si="0"/>
        <v>533</v>
      </c>
    </row>
    <row r="50" spans="1:12" ht="22" customHeight="1">
      <c r="A50" s="72"/>
      <c r="B50" s="29" t="s">
        <v>106</v>
      </c>
      <c r="C50" s="20">
        <v>343</v>
      </c>
      <c r="D50" s="20">
        <v>43</v>
      </c>
      <c r="E50" s="21">
        <v>99</v>
      </c>
      <c r="F50" s="22">
        <v>29</v>
      </c>
      <c r="G50" s="22">
        <v>10</v>
      </c>
      <c r="H50" s="22">
        <v>2</v>
      </c>
      <c r="I50" s="22">
        <v>1</v>
      </c>
      <c r="J50" s="22">
        <v>12</v>
      </c>
      <c r="K50" s="22"/>
      <c r="L50" s="14">
        <f t="shared" si="0"/>
        <v>539</v>
      </c>
    </row>
    <row r="51" spans="1:12" ht="17.149999999999999" customHeight="1"/>
  </sheetData>
  <mergeCells count="9">
    <mergeCell ref="A21:A22"/>
    <mergeCell ref="A23:A40"/>
    <mergeCell ref="A41:A50"/>
    <mergeCell ref="A1:L1"/>
    <mergeCell ref="A3:A4"/>
    <mergeCell ref="A5:A14"/>
    <mergeCell ref="A15:A16"/>
    <mergeCell ref="A17:A18"/>
    <mergeCell ref="A19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Punjab Branch</vt:lpstr>
      <vt:lpstr>Center</vt:lpstr>
      <vt:lpstr>ICT, AJK, GB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BALLOT PAPER.cdr</dc:title>
  <dc:creator>Gafoor</dc:creator>
  <cp:lastModifiedBy>dr.kalim2009@gmail.com</cp:lastModifiedBy>
  <dcterms:created xsi:type="dcterms:W3CDTF">2025-12-04T05:52:13Z</dcterms:created>
  <dcterms:modified xsi:type="dcterms:W3CDTF">2025-12-18T08:27:47Z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2025-11-25T00:00:00Z</vt:filetime>
  </property>
  <property fmtid="{D5CDD505-2E9C-101B-9397-08002B2CF9AE}" pid="3" name="Creator">
    <vt:lpwstr>CorelDRAW 2020</vt:lpwstr>
  </property>
  <property fmtid="{D5CDD505-2E9C-101B-9397-08002B2CF9AE}" pid="4" name="LastSaved">
    <vt:filetime>2025-12-04T00:00:00Z</vt:filetime>
  </property>
  <property fmtid="{D5CDD505-2E9C-101B-9397-08002B2CF9AE}" pid="5" name="Producer">
    <vt:lpwstr>Corel PDF Engine Version 22.0.0.412</vt:lpwstr>
  </property>
</Properties>
</file>